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19200" windowHeight="11535" tabRatio="647"/>
  </bookViews>
  <sheets>
    <sheet name="Finanzplan" sheetId="11" r:id="rId1"/>
    <sheet name="Grafik" sheetId="13" r:id="rId2"/>
    <sheet name="Anwendungshilfe" sheetId="14" r:id="rId3"/>
    <sheet name="Tipps" sheetId="15" r:id="rId4"/>
  </sheets>
  <definedNames>
    <definedName name="Drittens" localSheetId="2">Anwendungshilfe!$B$129</definedName>
    <definedName name="Drittens">#REF!</definedName>
    <definedName name="_xlnm.Print_Area" localSheetId="0">Finanzplan!$B$2:$P$101</definedName>
    <definedName name="_xlnm.Print_Area" localSheetId="1">Grafik!$B$2:$M$28</definedName>
    <definedName name="_xlnm.Print_Area" localSheetId="3">Tipps!$B$2:$J$135</definedName>
    <definedName name="_xlnm.Print_Titles" localSheetId="2">Anwendungshilfe!$2:$4</definedName>
    <definedName name="_xlnm.Print_Titles" localSheetId="0">Finanzplan!$2:$5</definedName>
    <definedName name="_xlnm.Print_Titles" localSheetId="3">Tipps!$2:$4</definedName>
    <definedName name="Erstens" localSheetId="2">Anwendungshilfe!$B$13</definedName>
    <definedName name="Erstens">#REF!</definedName>
    <definedName name="Monat1">#REF!</definedName>
    <definedName name="Monat2">#REF!</definedName>
    <definedName name="Monat3">#REF!</definedName>
    <definedName name="oben">Finanzplan!$Q$5</definedName>
    <definedName name="obenlinks">Finanzplan!$C$5</definedName>
    <definedName name="Tipp1">Tipps!$B$12</definedName>
    <definedName name="Tipp2">Tipps!$B$81</definedName>
    <definedName name="Tipp3">Tipps!$B$106</definedName>
    <definedName name="Viertens" localSheetId="2">Anwendungshilfe!$B$163</definedName>
    <definedName name="Viertens">#REF!</definedName>
    <definedName name="Zweitens" localSheetId="2">Anwendungshilfe!$B$55</definedName>
    <definedName name="Zweitens">#REF!</definedName>
  </definedNames>
  <calcPr calcId="162913"/>
</workbook>
</file>

<file path=xl/calcChain.xml><?xml version="1.0" encoding="utf-8"?>
<calcChain xmlns="http://schemas.openxmlformats.org/spreadsheetml/2006/main">
  <c r="B106" i="15" l="1"/>
  <c r="B81" i="15"/>
  <c r="B12" i="15"/>
  <c r="B163" i="14"/>
  <c r="B129" i="14"/>
  <c r="B55" i="14"/>
  <c r="B13" i="14"/>
  <c r="B2" i="13" l="1"/>
  <c r="E91" i="11" l="1"/>
  <c r="D100" i="11"/>
  <c r="F7" i="11"/>
  <c r="J19" i="11"/>
  <c r="J20" i="11"/>
  <c r="J18" i="11"/>
  <c r="H17" i="11"/>
  <c r="E17" i="11"/>
  <c r="E75" i="11" l="1"/>
  <c r="F75" i="11"/>
  <c r="G75" i="11"/>
  <c r="H75" i="11"/>
  <c r="I75" i="11"/>
  <c r="J75" i="11"/>
  <c r="K75" i="11"/>
  <c r="L75" i="11"/>
  <c r="M75" i="11"/>
  <c r="N75" i="11"/>
  <c r="O75" i="11"/>
  <c r="P75" i="11"/>
  <c r="G7" i="11"/>
  <c r="H7" i="11" s="1"/>
  <c r="I7" i="11" s="1"/>
  <c r="J7" i="11" s="1"/>
  <c r="K7" i="11" s="1"/>
  <c r="L7" i="11" s="1"/>
  <c r="M7" i="11" s="1"/>
  <c r="N7" i="11" s="1"/>
  <c r="O7" i="11" s="1"/>
  <c r="P7" i="11" s="1"/>
  <c r="F91" i="11"/>
  <c r="G91" i="11"/>
  <c r="H91" i="11"/>
  <c r="I91" i="11"/>
  <c r="J91" i="11"/>
  <c r="K91" i="11"/>
  <c r="L91" i="11"/>
  <c r="M91" i="11"/>
  <c r="N91" i="11"/>
  <c r="O91" i="11"/>
  <c r="P91" i="11"/>
  <c r="E68" i="11" l="1"/>
  <c r="F68" i="11"/>
  <c r="G68" i="11"/>
  <c r="H68" i="11"/>
  <c r="I68" i="11"/>
  <c r="J68" i="11"/>
  <c r="K68" i="11"/>
  <c r="L68" i="11"/>
  <c r="M68" i="11"/>
  <c r="N68" i="11"/>
  <c r="O68" i="11"/>
  <c r="P68" i="11"/>
  <c r="P19" i="11" l="1"/>
  <c r="P18" i="11"/>
  <c r="E32" i="11" l="1"/>
  <c r="E35" i="11" s="1"/>
  <c r="F32" i="11" l="1"/>
  <c r="G32" i="11"/>
  <c r="H32" i="11"/>
  <c r="I32" i="11"/>
  <c r="H36" i="11" s="1"/>
  <c r="J32" i="11"/>
  <c r="K32" i="11"/>
  <c r="L32" i="11"/>
  <c r="M32" i="11"/>
  <c r="N32" i="11"/>
  <c r="O32" i="11"/>
  <c r="P32" i="11"/>
  <c r="O36" i="11" s="1"/>
  <c r="I17" i="11"/>
  <c r="J17" i="11"/>
  <c r="K17" i="11"/>
  <c r="L17" i="11"/>
  <c r="M17" i="11"/>
  <c r="N17" i="11"/>
  <c r="O17" i="11"/>
  <c r="P17" i="11"/>
  <c r="I18" i="11"/>
  <c r="K18" i="11"/>
  <c r="L18" i="11"/>
  <c r="M18" i="11"/>
  <c r="N18" i="11"/>
  <c r="O18" i="11"/>
  <c r="I19" i="11"/>
  <c r="K19" i="11"/>
  <c r="L19" i="11"/>
  <c r="M19" i="11"/>
  <c r="N19" i="11"/>
  <c r="O19" i="11"/>
  <c r="I20" i="11"/>
  <c r="K20" i="11"/>
  <c r="L20" i="11"/>
  <c r="M20" i="11"/>
  <c r="N20" i="11"/>
  <c r="O20" i="11"/>
  <c r="P20" i="11"/>
  <c r="F17" i="11"/>
  <c r="G17" i="11"/>
  <c r="F18" i="11"/>
  <c r="G18" i="11"/>
  <c r="G19" i="11"/>
  <c r="H18" i="11"/>
  <c r="H19" i="11"/>
  <c r="H20" i="11"/>
  <c r="E36" i="11" l="1"/>
  <c r="F35" i="11"/>
  <c r="M35" i="11"/>
  <c r="L36" i="11"/>
  <c r="K35" i="11"/>
  <c r="J36" i="11"/>
  <c r="N35" i="11"/>
  <c r="M36" i="11"/>
  <c r="M37" i="11" s="1"/>
  <c r="J35" i="11"/>
  <c r="I36" i="11"/>
  <c r="P35" i="11"/>
  <c r="G36" i="11"/>
  <c r="H35" i="11"/>
  <c r="L35" i="11"/>
  <c r="L37" i="11" s="1"/>
  <c r="K36" i="11"/>
  <c r="O35" i="11"/>
  <c r="N36" i="11"/>
  <c r="F36" i="11"/>
  <c r="G35" i="11"/>
  <c r="I35" i="11"/>
  <c r="I37" i="11" s="1"/>
  <c r="H37" i="11"/>
  <c r="E21" i="11"/>
  <c r="E29" i="11" s="1"/>
  <c r="F37" i="11"/>
  <c r="L21" i="11"/>
  <c r="L29" i="11" s="1"/>
  <c r="P21" i="11"/>
  <c r="P29" i="11" s="1"/>
  <c r="I21" i="11"/>
  <c r="I29" i="11" s="1"/>
  <c r="O21" i="11"/>
  <c r="O29" i="11" s="1"/>
  <c r="N21" i="11"/>
  <c r="N29" i="11" s="1"/>
  <c r="M21" i="11"/>
  <c r="M29" i="11" s="1"/>
  <c r="G21" i="11"/>
  <c r="G29" i="11" s="1"/>
  <c r="K21" i="11"/>
  <c r="K29" i="11" s="1"/>
  <c r="H21" i="11"/>
  <c r="H29" i="11" s="1"/>
  <c r="F21" i="11"/>
  <c r="F29" i="11" s="1"/>
  <c r="J21" i="11"/>
  <c r="J29" i="11" s="1"/>
  <c r="N37" i="11" l="1"/>
  <c r="E37" i="11"/>
  <c r="P36" i="11"/>
  <c r="P37" i="11" s="1"/>
  <c r="G37" i="11"/>
  <c r="O37" i="11"/>
  <c r="K37" i="11"/>
  <c r="J37" i="11"/>
  <c r="C3" i="13"/>
  <c r="F98" i="11" l="1"/>
  <c r="G98" i="11" s="1"/>
  <c r="H98" i="11" s="1"/>
  <c r="I98" i="11" s="1"/>
  <c r="J98" i="11" s="1"/>
  <c r="K98" i="11" s="1"/>
  <c r="L98" i="11" s="1"/>
  <c r="M98" i="11" s="1"/>
  <c r="N98" i="11" s="1"/>
  <c r="O98" i="11" s="1"/>
  <c r="P98" i="11" s="1"/>
  <c r="D10" i="11"/>
  <c r="D101" i="11" l="1"/>
  <c r="E10" i="11"/>
  <c r="E11" i="11" l="1"/>
  <c r="D96" i="11"/>
  <c r="E94" i="11" l="1"/>
  <c r="E46" i="11" l="1"/>
  <c r="E101" i="11" s="1"/>
  <c r="F10" i="11" l="1"/>
  <c r="E48" i="11"/>
  <c r="E70" i="11" s="1"/>
  <c r="E77" i="11" s="1"/>
  <c r="E95" i="11" s="1"/>
  <c r="E100" i="11" s="1"/>
  <c r="F11" i="11" l="1"/>
  <c r="F94" i="11" s="1"/>
  <c r="E96" i="11"/>
  <c r="K46" i="11"/>
  <c r="K48" i="11" s="1"/>
  <c r="K70" i="11" s="1"/>
  <c r="K77" i="11" s="1"/>
  <c r="G46" i="11"/>
  <c r="G48" i="11" s="1"/>
  <c r="G70" i="11" s="1"/>
  <c r="G77" i="11" s="1"/>
  <c r="N46" i="11"/>
  <c r="N48" i="11" s="1"/>
  <c r="N70" i="11" s="1"/>
  <c r="N77" i="11" s="1"/>
  <c r="M46" i="11"/>
  <c r="M48" i="11" s="1"/>
  <c r="M70" i="11" s="1"/>
  <c r="M77" i="11" s="1"/>
  <c r="I46" i="11"/>
  <c r="H46" i="11"/>
  <c r="H48" i="11" s="1"/>
  <c r="H70" i="11" s="1"/>
  <c r="H77" i="11" s="1"/>
  <c r="O46" i="11"/>
  <c r="O48" i="11" s="1"/>
  <c r="O70" i="11" s="1"/>
  <c r="O77" i="11" s="1"/>
  <c r="F46" i="11"/>
  <c r="G10" i="11" s="1"/>
  <c r="L46" i="11"/>
  <c r="L48" i="11" s="1"/>
  <c r="L70" i="11" s="1"/>
  <c r="L77" i="11" s="1"/>
  <c r="P46" i="11"/>
  <c r="P48" i="11" s="1"/>
  <c r="P70" i="11" s="1"/>
  <c r="P77" i="11" s="1"/>
  <c r="J46" i="11"/>
  <c r="J48" i="11" s="1"/>
  <c r="J70" i="11" s="1"/>
  <c r="J77" i="11" s="1"/>
  <c r="G101" i="11" l="1"/>
  <c r="H10" i="11"/>
  <c r="F101" i="11"/>
  <c r="I48" i="11"/>
  <c r="I70" i="11" s="1"/>
  <c r="I77" i="11" s="1"/>
  <c r="F48" i="11"/>
  <c r="F70" i="11" s="1"/>
  <c r="F77" i="11" s="1"/>
  <c r="F95" i="11" s="1"/>
  <c r="F100" i="11" s="1"/>
  <c r="H101" i="11" l="1"/>
  <c r="I10" i="11"/>
  <c r="F96" i="11"/>
  <c r="G11" i="11"/>
  <c r="G94" i="11" s="1"/>
  <c r="G95" i="11" s="1"/>
  <c r="G96" i="11" s="1"/>
  <c r="I101" i="11" l="1"/>
  <c r="J10" i="11"/>
  <c r="G100" i="11"/>
  <c r="H11" i="11"/>
  <c r="H94" i="11" s="1"/>
  <c r="H95" i="11" s="1"/>
  <c r="J101" i="11" l="1"/>
  <c r="K10" i="11"/>
  <c r="I11" i="11"/>
  <c r="I94" i="11" s="1"/>
  <c r="I95" i="11" s="1"/>
  <c r="H96" i="11"/>
  <c r="H100" i="11"/>
  <c r="L10" i="11" l="1"/>
  <c r="K101" i="11"/>
  <c r="J11" i="11"/>
  <c r="J94" i="11" s="1"/>
  <c r="J95" i="11" s="1"/>
  <c r="I96" i="11"/>
  <c r="I100" i="11"/>
  <c r="M10" i="11" l="1"/>
  <c r="L101" i="11"/>
  <c r="J100" i="11"/>
  <c r="J96" i="11"/>
  <c r="K11" i="11"/>
  <c r="K94" i="11" s="1"/>
  <c r="K95" i="11" s="1"/>
  <c r="N10" i="11" l="1"/>
  <c r="M101" i="11"/>
  <c r="K96" i="11"/>
  <c r="K100" i="11"/>
  <c r="L11" i="11"/>
  <c r="L94" i="11" s="1"/>
  <c r="L95" i="11" s="1"/>
  <c r="O10" i="11" l="1"/>
  <c r="N101" i="11"/>
  <c r="L96" i="11"/>
  <c r="L100" i="11"/>
  <c r="M11" i="11"/>
  <c r="M94" i="11" s="1"/>
  <c r="M95" i="11" s="1"/>
  <c r="P10" i="11" l="1"/>
  <c r="P101" i="11" s="1"/>
  <c r="O101" i="11"/>
  <c r="M96" i="11"/>
  <c r="M100" i="11"/>
  <c r="N11" i="11"/>
  <c r="N94" i="11" s="1"/>
  <c r="N95" i="11" s="1"/>
  <c r="N100" i="11" l="1"/>
  <c r="N96" i="11"/>
  <c r="O11" i="11"/>
  <c r="O94" i="11" s="1"/>
  <c r="O95" i="11" s="1"/>
  <c r="P11" i="11" l="1"/>
  <c r="P94" i="11" s="1"/>
  <c r="P95" i="11" s="1"/>
  <c r="O96" i="11"/>
  <c r="O100" i="11"/>
  <c r="P100" i="11" l="1"/>
  <c r="P96" i="11"/>
</calcChain>
</file>

<file path=xl/comments1.xml><?xml version="1.0" encoding="utf-8"?>
<comments xmlns="http://schemas.openxmlformats.org/spreadsheetml/2006/main">
  <authors>
    <author>ControllerSpielwiese</author>
    <author>Joachim Becker</author>
  </authors>
  <commentList>
    <comment ref="B6" authorId="0" shapeId="0">
      <text>
        <r>
          <rPr>
            <b/>
            <sz val="9"/>
            <color indexed="81"/>
            <rFont val="Segoe UI"/>
            <family val="2"/>
          </rPr>
          <t>ControllerSpielwiese:</t>
        </r>
        <r>
          <rPr>
            <sz val="9"/>
            <color indexed="81"/>
            <rFont val="Segoe UI"/>
            <family val="2"/>
          </rPr>
          <t xml:space="preserve">
Bargeld und Sichtguthaben</t>
        </r>
      </text>
    </comment>
    <comment ref="E7" authorId="0" shapeId="0">
      <text>
        <r>
          <rPr>
            <b/>
            <sz val="9"/>
            <color indexed="81"/>
            <rFont val="Segoe UI"/>
            <family val="2"/>
          </rPr>
          <t>ControllerSpielwiese:</t>
        </r>
        <r>
          <rPr>
            <sz val="9"/>
            <color indexed="81"/>
            <rFont val="Segoe UI"/>
            <family val="2"/>
          </rPr>
          <t xml:space="preserve">
Kassenbestand am Anfang der Periode hier eintragen, dieser wird dann in die folgenden Monate übernommen.</t>
        </r>
      </text>
    </comment>
    <comment ref="B8" authorId="1" shapeId="0">
      <text>
        <r>
          <rPr>
            <b/>
            <sz val="9"/>
            <color indexed="81"/>
            <rFont val="Segoe UI"/>
            <family val="2"/>
          </rPr>
          <t xml:space="preserve">ControllerSpielwiese:
</t>
        </r>
        <r>
          <rPr>
            <sz val="9"/>
            <color indexed="81"/>
            <rFont val="Segoe UI"/>
            <family val="2"/>
          </rPr>
          <t>Gesamtsaldo wird direkt aus Vorperiode berechnet, solange Bank1 UND Bank2 in aktueller Periode leer bleiben.
Salden können unterjährig aktualisiert werden.</t>
        </r>
      </text>
    </comment>
    <comment ref="C17" authorId="0" shapeId="0">
      <text>
        <r>
          <rPr>
            <b/>
            <sz val="9"/>
            <color indexed="81"/>
            <rFont val="Segoe UI"/>
            <family val="2"/>
          </rPr>
          <t>ControllerSpielwiese:</t>
        </r>
        <r>
          <rPr>
            <sz val="9"/>
            <color indexed="81"/>
            <rFont val="Segoe UI"/>
            <family val="2"/>
          </rPr>
          <t xml:space="preserve">
Bei langen Zahlungszielen hier die erwarteten Geldeingänge prozentual auf die folgenden Monate verschieben. Alternativ ohne Ziel 100% in erster Zeile für Umsatz / Zahlungseingang des selben Monats eintragen </t>
        </r>
      </text>
    </comment>
    <comment ref="E18" authorId="0" shapeId="0">
      <text>
        <r>
          <rPr>
            <b/>
            <sz val="9"/>
            <color indexed="81"/>
            <rFont val="Segoe UI"/>
            <family val="2"/>
          </rPr>
          <t>ControllerSpielwiese:</t>
        </r>
        <r>
          <rPr>
            <sz val="9"/>
            <color indexed="81"/>
            <rFont val="Segoe UI"/>
            <family val="2"/>
          </rPr>
          <t xml:space="preserve">
Noch erwartete Geldeingänge aus Umsätzen des Vorjahres hier eintragen</t>
        </r>
      </text>
    </comment>
    <comment ref="E19" authorId="0" shapeId="0">
      <text>
        <r>
          <rPr>
            <b/>
            <sz val="9"/>
            <color indexed="81"/>
            <rFont val="Segoe UI"/>
            <family val="2"/>
          </rPr>
          <t>ControllerSpielwiese:</t>
        </r>
        <r>
          <rPr>
            <sz val="9"/>
            <color indexed="81"/>
            <rFont val="Segoe UI"/>
            <family val="2"/>
          </rPr>
          <t xml:space="preserve">
Noch erwartete Geldeingänge aus Umsätzen des Vorjahres hier eintragen</t>
        </r>
      </text>
    </comment>
    <comment ref="F19" authorId="0" shapeId="0">
      <text>
        <r>
          <rPr>
            <b/>
            <sz val="9"/>
            <color indexed="81"/>
            <rFont val="Segoe UI"/>
            <family val="2"/>
          </rPr>
          <t>ControllerSpielwiese:</t>
        </r>
        <r>
          <rPr>
            <sz val="9"/>
            <color indexed="81"/>
            <rFont val="Segoe UI"/>
            <family val="2"/>
          </rPr>
          <t xml:space="preserve">
Noch erwartete Geldeingänge aus Umsätzen des Vorjahres hier eintragen</t>
        </r>
      </text>
    </comment>
    <comment ref="E20" authorId="0" shapeId="0">
      <text>
        <r>
          <rPr>
            <b/>
            <sz val="9"/>
            <color indexed="81"/>
            <rFont val="Segoe UI"/>
            <family val="2"/>
          </rPr>
          <t>ControllerSpielwiese:</t>
        </r>
        <r>
          <rPr>
            <sz val="9"/>
            <color indexed="81"/>
            <rFont val="Segoe UI"/>
            <family val="2"/>
          </rPr>
          <t xml:space="preserve">
Noch erwartete Geldeingänge aus Umsätzen des Vorjahres hier eintragen</t>
        </r>
      </text>
    </comment>
    <comment ref="F20" authorId="0" shapeId="0">
      <text>
        <r>
          <rPr>
            <b/>
            <sz val="9"/>
            <color indexed="81"/>
            <rFont val="Segoe UI"/>
            <family val="2"/>
          </rPr>
          <t>ControllerSpielwiese:</t>
        </r>
        <r>
          <rPr>
            <sz val="9"/>
            <color indexed="81"/>
            <rFont val="Segoe UI"/>
            <family val="2"/>
          </rPr>
          <t xml:space="preserve">
Noch erwartete Geldeingänge aus Umsätzen des Vorjahres hier eintragen</t>
        </r>
      </text>
    </comment>
    <comment ref="G20" authorId="0" shapeId="0">
      <text>
        <r>
          <rPr>
            <b/>
            <sz val="9"/>
            <color indexed="81"/>
            <rFont val="Segoe UI"/>
            <family val="2"/>
          </rPr>
          <t>ControllerSpielwiese:</t>
        </r>
        <r>
          <rPr>
            <sz val="9"/>
            <color indexed="81"/>
            <rFont val="Segoe UI"/>
            <family val="2"/>
          </rPr>
          <t xml:space="preserve">
Noch erwartete Geldeingänge aus Umsätzen des Vorjahres hier eintragen</t>
        </r>
      </text>
    </comment>
    <comment ref="C32" authorId="0" shapeId="0">
      <text>
        <r>
          <rPr>
            <b/>
            <sz val="9"/>
            <color indexed="81"/>
            <rFont val="Segoe UI"/>
            <family val="2"/>
          </rPr>
          <t xml:space="preserve">ControllerSpielwiese:
</t>
        </r>
        <r>
          <rPr>
            <sz val="9"/>
            <color indexed="81"/>
            <rFont val="Segoe UI"/>
            <family val="2"/>
          </rPr>
          <t>Materialanteil aus Umsatzerlösen kann hier %-ual für alle Perioden eingestellt oder in folgender Zeile alternativ manuel eingegeben werden</t>
        </r>
      </text>
    </comment>
    <comment ref="E33" authorId="0" shapeId="0">
      <text>
        <r>
          <rPr>
            <b/>
            <sz val="9"/>
            <color indexed="81"/>
            <rFont val="Segoe UI"/>
            <family val="2"/>
          </rPr>
          <t>ControllerSpielwiese:</t>
        </r>
        <r>
          <rPr>
            <sz val="9"/>
            <color indexed="81"/>
            <rFont val="Segoe UI"/>
            <family val="2"/>
          </rPr>
          <t xml:space="preserve">
Sobald hier ein Betrag eingegeben wird, wird die obige prozentuale Berechnung auf Null gestellt</t>
        </r>
      </text>
    </comment>
    <comment ref="C35" authorId="0" shapeId="0">
      <text>
        <r>
          <rPr>
            <b/>
            <sz val="9"/>
            <color indexed="81"/>
            <rFont val="Segoe UI"/>
            <family val="2"/>
          </rPr>
          <t>ControllerSpielwiese:</t>
        </r>
        <r>
          <rPr>
            <sz val="9"/>
            <color indexed="81"/>
            <rFont val="Segoe UI"/>
            <family val="2"/>
          </rPr>
          <t xml:space="preserve">
Bei abweichenden Kreditzielen hier die erwarteten Geldausgänge prozentual auf die Monate verschieben bzw. Produktion/Verkauf ab Lager simulieren. Alternativ ohne Ziel 100% in erster Zeile für Ausgaben / Geldausgang des selben Monats eintragen </t>
        </r>
      </text>
    </comment>
    <comment ref="E36" authorId="0" shapeId="0">
      <text>
        <r>
          <rPr>
            <b/>
            <sz val="9"/>
            <color indexed="81"/>
            <rFont val="Segoe UI"/>
            <family val="2"/>
          </rPr>
          <t>ControllerSpielwiese:</t>
        </r>
        <r>
          <rPr>
            <sz val="9"/>
            <color indexed="81"/>
            <rFont val="Segoe UI"/>
            <family val="2"/>
          </rPr>
          <t xml:space="preserve">
Für Folgeperioden getätigte Geldausgänge für Wareneinkäufe</t>
        </r>
      </text>
    </comment>
    <comment ref="P36" authorId="0" shapeId="0">
      <text>
        <r>
          <rPr>
            <b/>
            <sz val="9"/>
            <color indexed="81"/>
            <rFont val="Segoe UI"/>
            <family val="2"/>
          </rPr>
          <t>ControllerSpielwiese:</t>
        </r>
        <r>
          <rPr>
            <sz val="9"/>
            <color indexed="81"/>
            <rFont val="Segoe UI"/>
            <family val="2"/>
          </rPr>
          <t xml:space="preserve">
Dieser Einkauf aus Vormonaten für Januar Folgejahr übernimmt Januarwert diesen Jahres, kann manuell überschrieben werden.</t>
        </r>
      </text>
    </comment>
    <comment ref="B67" authorId="0" shapeId="0">
      <text>
        <r>
          <rPr>
            <b/>
            <sz val="9"/>
            <color indexed="81"/>
            <rFont val="Segoe UI"/>
            <family val="2"/>
          </rPr>
          <t>ControllerSpielwiese:</t>
        </r>
        <r>
          <rPr>
            <sz val="9"/>
            <color indexed="81"/>
            <rFont val="Segoe UI"/>
            <family val="2"/>
          </rPr>
          <t xml:space="preserve">
Saldierter Umsatzsteuerbetrag aus Mehrwertsteuer auf Umsätze und Vorsteuer aus Kostenpositionen.</t>
        </r>
      </text>
    </comment>
    <comment ref="B73" authorId="1" shapeId="0">
      <text>
        <r>
          <rPr>
            <b/>
            <sz val="9"/>
            <color indexed="81"/>
            <rFont val="Segoe UI"/>
            <family val="2"/>
          </rPr>
          <t>ControllerSpielwiese:</t>
        </r>
        <r>
          <rPr>
            <sz val="9"/>
            <color indexed="81"/>
            <rFont val="Segoe UI"/>
            <family val="2"/>
          </rPr>
          <t xml:space="preserve">
z.B. Lizenzerträge, Zuschüsse für Investitionen, Erstattungen von Versicherungen oder Finanzämtern,
Werbeeinnahmen</t>
        </r>
      </text>
    </comment>
    <comment ref="E87" authorId="0" shapeId="0">
      <text>
        <r>
          <rPr>
            <b/>
            <sz val="9"/>
            <color indexed="81"/>
            <rFont val="Segoe UI"/>
            <family val="2"/>
          </rPr>
          <t>ControllerSpielwiese:</t>
        </r>
        <r>
          <rPr>
            <sz val="9"/>
            <color indexed="81"/>
            <rFont val="Segoe UI"/>
            <family val="2"/>
          </rPr>
          <t xml:space="preserve">
Werte ohne Vorzeichen eintragen</t>
        </r>
      </text>
    </comment>
    <comment ref="E98" authorId="1" shapeId="0">
      <text>
        <r>
          <rPr>
            <b/>
            <sz val="9"/>
            <color indexed="81"/>
            <rFont val="Segoe UI"/>
            <family val="2"/>
          </rPr>
          <t>ControllerSpielwiese:</t>
        </r>
        <r>
          <rPr>
            <sz val="9"/>
            <color indexed="81"/>
            <rFont val="Segoe UI"/>
            <family val="2"/>
          </rPr>
          <t xml:space="preserve">
Automatische Übernahme vom Vormonat. Wert kann jederzeit manuell angepasst werden.</t>
        </r>
      </text>
    </comment>
    <comment ref="F98" authorId="1" shapeId="0">
      <text>
        <r>
          <rPr>
            <b/>
            <sz val="9"/>
            <color indexed="81"/>
            <rFont val="Segoe UI"/>
            <family val="2"/>
          </rPr>
          <t>ControllerSpielwiese:</t>
        </r>
        <r>
          <rPr>
            <sz val="9"/>
            <color indexed="81"/>
            <rFont val="Segoe UI"/>
            <family val="2"/>
          </rPr>
          <t xml:space="preserve">
Automatische Übernahme vom Vormonat. Wert kann jederzeit manuell angepasst werden.</t>
        </r>
      </text>
    </comment>
    <comment ref="B100" authorId="1" shapeId="0">
      <text>
        <r>
          <rPr>
            <b/>
            <sz val="9"/>
            <color indexed="81"/>
            <rFont val="Segoe UI"/>
            <family val="2"/>
          </rPr>
          <t>ControllerSpielwiese:</t>
        </r>
        <r>
          <rPr>
            <sz val="9"/>
            <color indexed="81"/>
            <rFont val="Segoe UI"/>
            <family val="2"/>
          </rPr>
          <t xml:space="preserve">
Summe inkl. Kasse und inkl. Kreditlinie(n)</t>
        </r>
      </text>
    </comment>
  </commentList>
</comments>
</file>

<file path=xl/comments2.xml><?xml version="1.0" encoding="utf-8"?>
<comments xmlns="http://schemas.openxmlformats.org/spreadsheetml/2006/main">
  <authors>
    <author>ControllerSpielwiese</author>
  </authors>
  <commentList>
    <comment ref="C7" authorId="0" shapeId="0">
      <text>
        <r>
          <rPr>
            <b/>
            <sz val="9"/>
            <color indexed="81"/>
            <rFont val="Segoe UI"/>
            <family val="2"/>
          </rPr>
          <t>ControllerSpielwiese:</t>
        </r>
        <r>
          <rPr>
            <sz val="9"/>
            <color indexed="81"/>
            <rFont val="Segoe UI"/>
            <family val="2"/>
          </rPr>
          <t xml:space="preserve">
Sollte die Grafik nicht erscheinen, einige Zeilen runter- und wieder hochscrollen…
Warum das so ist, … ;-)</t>
        </r>
      </text>
    </comment>
  </commentList>
</comments>
</file>

<file path=xl/sharedStrings.xml><?xml version="1.0" encoding="utf-8"?>
<sst xmlns="http://schemas.openxmlformats.org/spreadsheetml/2006/main" count="191" uniqueCount="168">
  <si>
    <t>Planung vom:</t>
  </si>
  <si>
    <t>Kasse</t>
  </si>
  <si>
    <t>Bank 1</t>
  </si>
  <si>
    <t>Bank 2</t>
  </si>
  <si>
    <t>I. Liquide Mittel</t>
  </si>
  <si>
    <t>Kreditlinie(n)</t>
  </si>
  <si>
    <t>.. Vermietung und Verpachtung</t>
  </si>
  <si>
    <t>Banksaldo Banken 1+2</t>
  </si>
  <si>
    <t>Summe Liquide Mittel</t>
  </si>
  <si>
    <t xml:space="preserve">.. weitere Inhalte </t>
  </si>
  <si>
    <r>
      <t>Finanzplanung</t>
    </r>
    <r>
      <rPr>
        <b/>
        <sz val="11"/>
        <rFont val="Calibri"/>
        <family val="2"/>
        <scheme val="minor"/>
      </rPr>
      <t xml:space="preserve"> in EUR</t>
    </r>
  </si>
  <si>
    <t>Januar</t>
  </si>
  <si>
    <t>Februar</t>
  </si>
  <si>
    <t>März</t>
  </si>
  <si>
    <t>April</t>
  </si>
  <si>
    <t>Mai</t>
  </si>
  <si>
    <t>Juni</t>
  </si>
  <si>
    <t>Juli</t>
  </si>
  <si>
    <t>August</t>
  </si>
  <si>
    <t>September</t>
  </si>
  <si>
    <t>Oktober</t>
  </si>
  <si>
    <t>November</t>
  </si>
  <si>
    <t>Dezember</t>
  </si>
  <si>
    <t>Über-/Unterdeckung</t>
  </si>
  <si>
    <r>
      <t>V. Liquidität (+)/</t>
    </r>
    <r>
      <rPr>
        <b/>
        <sz val="11"/>
        <color rgb="FFFF0000"/>
        <rFont val="Calibri"/>
        <family val="2"/>
        <scheme val="minor"/>
      </rPr>
      <t>Fehlbetrag (-)</t>
    </r>
    <r>
      <rPr>
        <b/>
        <sz val="11"/>
        <color theme="1"/>
        <rFont val="Calibri"/>
        <family val="2"/>
        <scheme val="minor"/>
      </rPr>
      <t xml:space="preserve"> nur Banken (ohne Kasse)</t>
    </r>
  </si>
  <si>
    <t>Umsatzerlöse</t>
  </si>
  <si>
    <t>… des selben Monats</t>
  </si>
  <si>
    <t>… vor 1 Monat</t>
  </si>
  <si>
    <t>… vor 2 Monaten</t>
  </si>
  <si>
    <t>… vor 3 Monaten</t>
  </si>
  <si>
    <t>II. Umsatzabhängige …</t>
  </si>
  <si>
    <t>Summe Umsatzeinnahmen</t>
  </si>
  <si>
    <t xml:space="preserve"> - abzgl. Skonto</t>
  </si>
  <si>
    <t>Materialaufwand % v. Umsatz</t>
  </si>
  <si>
    <t>Periode 0</t>
  </si>
  <si>
    <t>alternativ freie Berechnung:</t>
  </si>
  <si>
    <t>Summe Materialausgaben</t>
  </si>
  <si>
    <t>.. Personal</t>
  </si>
  <si>
    <t>.. Räumlichkeiten</t>
  </si>
  <si>
    <t>.. Versicherungen/Beiträge</t>
  </si>
  <si>
    <t>.. Energien</t>
  </si>
  <si>
    <t>.. Kfz-Kosten (ohne Steuern)</t>
  </si>
  <si>
    <t>.. Reparatur/Instandhaltung</t>
  </si>
  <si>
    <t>.. Allg. Verwaltung</t>
  </si>
  <si>
    <t>.. Werbung/Reisen/Bewirtung</t>
  </si>
  <si>
    <t>.. Abschreibungen auf GWG</t>
  </si>
  <si>
    <t>.. Warenabgabe/Porto</t>
  </si>
  <si>
    <t>.. Umsatzsteuer, netto</t>
  </si>
  <si>
    <t>1. … Einnahmen (netto)</t>
  </si>
  <si>
    <t>2. … Ausgaben (netto)</t>
  </si>
  <si>
    <t>.. Aufwandsauszahlungen</t>
  </si>
  <si>
    <t>Netto-einnahme/-ausgabe aus Umsatz</t>
  </si>
  <si>
    <t>Netto-einnahme/Fehlbetrag</t>
  </si>
  <si>
    <t>III. Erfolgsneutrale Zahlungen</t>
  </si>
  <si>
    <t>Kreditaufnahme</t>
  </si>
  <si>
    <t>Vermögensveräußerung</t>
  </si>
  <si>
    <t>Investitionen</t>
  </si>
  <si>
    <t>Schuldentilgung</t>
  </si>
  <si>
    <t>Entnahmen</t>
  </si>
  <si>
    <t>Finanzsaldo</t>
  </si>
  <si>
    <t>IV. Entwicklung der liquiden Mittel</t>
  </si>
  <si>
    <t>Anfangsbestand</t>
  </si>
  <si>
    <t>Endbestand</t>
  </si>
  <si>
    <t>Zunahme / Abnahme</t>
  </si>
  <si>
    <t>alternative Umsatzformen:</t>
  </si>
  <si>
    <t>Zins-/Finanzerträge</t>
  </si>
  <si>
    <t>Kapitaleinlagen/Eigenkapital</t>
  </si>
  <si>
    <t>.. Sonstige Ausgabenkategorien</t>
  </si>
  <si>
    <t>Sonst. Zahlungsausgänge</t>
  </si>
  <si>
    <t>Sonst. Zahlungseingänge</t>
  </si>
  <si>
    <r>
      <t>V. Liquidität (+)/</t>
    </r>
    <r>
      <rPr>
        <b/>
        <sz val="11"/>
        <color rgb="FFFF0000"/>
        <rFont val="Calibri"/>
        <family val="2"/>
        <scheme val="minor"/>
      </rPr>
      <t>Fehlbetrag (-)</t>
    </r>
    <r>
      <rPr>
        <b/>
        <sz val="11"/>
        <color theme="1"/>
        <rFont val="Calibri"/>
        <family val="2"/>
        <scheme val="minor"/>
      </rPr>
      <t xml:space="preserve"> Gesamt</t>
    </r>
  </si>
  <si>
    <t>.. Frei</t>
  </si>
  <si>
    <t>Verteilung Geldeingang aus Umsätzen …</t>
  </si>
  <si>
    <t>Sonstige Umsatzerlöse</t>
  </si>
  <si>
    <t>Fremdleistungen/Dienstleister</t>
  </si>
  <si>
    <t>Transportkosten</t>
  </si>
  <si>
    <t>Sonstige Waren</t>
  </si>
  <si>
    <t>Anzahlungen</t>
  </si>
  <si>
    <t>Sonstige Ausgaben</t>
  </si>
  <si>
    <t>Summe sonst. Betriebl. Ausgaben</t>
  </si>
  <si>
    <t>3. … Sonstige betriebl. Ausgaben (netto)</t>
  </si>
  <si>
    <t>Verteilung Geldausgang für Material- …</t>
  </si>
  <si>
    <t>… -einkäufe des selben Monats</t>
  </si>
  <si>
    <t>… -einkäufe aus Vormonaten</t>
  </si>
  <si>
    <t>.. Ertragseinzahlungen</t>
  </si>
  <si>
    <r>
      <t>III. Umsatz</t>
    </r>
    <r>
      <rPr>
        <b/>
        <u/>
        <sz val="11"/>
        <color theme="1"/>
        <rFont val="Calibri"/>
        <family val="2"/>
      </rPr>
      <t>un</t>
    </r>
    <r>
      <rPr>
        <b/>
        <sz val="11"/>
        <color theme="1"/>
        <rFont val="Calibri"/>
        <family val="2"/>
      </rPr>
      <t>abhängige Ein-/Auszahlungen</t>
    </r>
  </si>
  <si>
    <t>Summe Ein-/Auszahlungen</t>
  </si>
  <si>
    <t>https://www.controllerspielwiese.de</t>
  </si>
  <si>
    <r>
      <t xml:space="preserve">Ein Planungstool zur Planung Ihrer </t>
    </r>
    <r>
      <rPr>
        <b/>
        <sz val="10"/>
        <color theme="1"/>
        <rFont val="Arial"/>
        <family val="2"/>
      </rPr>
      <t>kurzfristigen Liquidität</t>
    </r>
    <r>
      <rPr>
        <sz val="10"/>
        <color theme="1"/>
        <rFont val="Arial"/>
        <family val="2"/>
      </rPr>
      <t xml:space="preserve"> finden Sie hier:</t>
    </r>
  </si>
  <si>
    <t xml:space="preserve">oben </t>
  </si>
  <si>
    <t xml:space="preserve">li oben </t>
  </si>
  <si>
    <t>Geschäftsjahr:</t>
  </si>
  <si>
    <t>Anwendungshilfe für die Finanzplanung</t>
  </si>
  <si>
    <t>Inhaltsübersicht</t>
  </si>
  <si>
    <t>1.</t>
  </si>
  <si>
    <t>Technische Informationen zur Anwendung für das Finanzplanungs-Tool</t>
  </si>
  <si>
    <t>2.</t>
  </si>
  <si>
    <t>Praktische Hinweise zum Erstellen/Ausfüllen der Finanzplanung</t>
  </si>
  <si>
    <t>3.</t>
  </si>
  <si>
    <t>Kostenlose Version vers. Premiumversion</t>
  </si>
  <si>
    <t>4.</t>
  </si>
  <si>
    <t>Betriebswirtschaftliche Betrachtungen zur Finanzplanung</t>
  </si>
  <si>
    <r>
      <t xml:space="preserve">Das Tool besteht aktuell aus </t>
    </r>
    <r>
      <rPr>
        <sz val="12"/>
        <rFont val="Calibri"/>
        <family val="2"/>
        <scheme val="minor"/>
      </rPr>
      <t>den folgenden</t>
    </r>
    <r>
      <rPr>
        <sz val="12"/>
        <color theme="1"/>
        <rFont val="Calibri"/>
        <family val="2"/>
        <scheme val="minor"/>
      </rPr>
      <t xml:space="preserve"> Tabellenblättern und enthält keine Makros</t>
    </r>
  </si>
  <si>
    <t>Die einzelnen Tabellenblätter beinhalten:</t>
  </si>
  <si>
    <t>Wechsel zu Blatt …</t>
  </si>
  <si>
    <t>» Finanzplanung</t>
  </si>
  <si>
    <t>Finanzplan</t>
  </si>
  <si>
    <t>» Grafische Darstellung der Monatsentwicklung</t>
  </si>
  <si>
    <t>Grafik</t>
  </si>
  <si>
    <t>» Anwendungshilfe (dieses Tabellenblatt)</t>
  </si>
  <si>
    <t>» Maßnahmen und Tipps (nur Premium-Version)</t>
  </si>
  <si>
    <t>Tipps</t>
  </si>
  <si>
    <t xml:space="preserve">Dieses Tool dient zur mittelfristigen Planung der finanziellen Liquidität und zur Erklärung deren wirtschaftlicher Bedeutung </t>
  </si>
  <si>
    <t>Es werden einige Excel-Funktionen und -Tricks verwendet, welche in der Premiumversion teilweise in Kommentaren erläutert werden</t>
  </si>
  <si>
    <t>Dies sind u.a. folgende Funktionen in alphabetischer Reihenfolge:</t>
  </si>
  <si>
    <t>SUMME</t>
  </si>
  <si>
    <t>UND</t>
  </si>
  <si>
    <t>VERKETTEN</t>
  </si>
  <si>
    <t>WENN</t>
  </si>
  <si>
    <t>sowie Gruppierungen, Bedingte Formatierung und Sprungmarken mit Hyperlinks auf Zellen und Namen</t>
  </si>
  <si>
    <t>Tabellenblatt: Finanzplan</t>
  </si>
  <si>
    <t>In dem Tabellenblatt Finanzplan wird anhand einer Umsatz- und Kostenplanung die Entwicklung der Liquidität dargestellt</t>
  </si>
  <si>
    <t>Die liquiden Mittel (Kasse, Bankkonten) werden zu Beginn des Jahres im Januar eingetragen und anhand sämtlicher Planwerte fortgeführt</t>
  </si>
  <si>
    <t>Während des Jahres können die Banksalden z.B. im Rahmen eines Forecasts auch manuell angepasst werden. Die folgenden Monate</t>
  </si>
  <si>
    <t xml:space="preserve">   werden dann entsprechend aktualisiert</t>
  </si>
  <si>
    <t>Anhand der geplanten Umsätze werden die erwarteten Einnahmen automatisch entsprechend einer Gewichtung auf die Monate verteilt</t>
  </si>
  <si>
    <t>Manuell kann die Planung um Einnahmen aus Vorjahresmonaten ergänzt werden</t>
  </si>
  <si>
    <t>Der geplante Materialaufwand kann alternativ über einen Faktor für alle Monate gleich oder manuell eingegeben werden</t>
  </si>
  <si>
    <t>Aus dem Materialaufwand verteilen sich die Ausgaben anhand einer Gewichtung auf die Monate</t>
  </si>
  <si>
    <t>Im Dezember kann eine Ausgabe für das Folgejahr manuell ergänzt werden</t>
  </si>
  <si>
    <t>Alle weiteren Ausgaben sowie die erfolgsneutralen Zahlungen (z.B. Investitionen) können in die einzelnen Monate eingetragen werden</t>
  </si>
  <si>
    <t>Abschließend kann im Januar eine vorhandene Kreditlinie ergänzt werden, welche sich automatisch auf die Folgemonte überträgt</t>
  </si>
  <si>
    <t>Die Zeilenüberschriften können frei wählbar beschriftet, nicht genutzte Zeilen ausgeblendet werden (Premiumversion)</t>
  </si>
  <si>
    <t>Nehmen Sie Eingaben nur in den weißen Feldern vor, die grau und hellgrün hinterlegten Felder berechnen sich automatisch</t>
  </si>
  <si>
    <t>Tipp: Überprüfen Sie vor Eingabe der freien Liquidität und der Kreditlinie anhand der letzten Summenzeile (V.), ob die Summe</t>
  </si>
  <si>
    <t xml:space="preserve">   mit der vorliegenden Planung übereinstimmt und alle Werte somit korrekt in die Finanzplanung übernommen wurden</t>
  </si>
  <si>
    <t>Tabellenblatt: Grafik</t>
  </si>
  <si>
    <t>In dem Tabellenblatt Grafik werden automatisch die monatlichen Werte der Liquidität inkl. Bank, Kreditlinie aber ohne Kasse dargestellt</t>
  </si>
  <si>
    <t>Die Grafik kann entsprechend der Möglichkeiten in Excel angepasst werden (Premiumversion)</t>
  </si>
  <si>
    <t>Kostenlose Version der Finanzplanung</t>
  </si>
  <si>
    <t>Die vorliegende, kostenlose Version der Finanzplanung ist zur ausschließlichen privaten oder auch persönlichen Nutzung in Unternehmen</t>
  </si>
  <si>
    <t>Eine kommerzielle Nutzung sowie eine Weitergabe an Dritte ob entgeltlich oder unentgeltlich sind nicht gestattet</t>
  </si>
  <si>
    <t>Sollten Sie die Datei weiterentwickeln, würden wir und unsere Community uns über Ihr Update freuen…</t>
  </si>
  <si>
    <r>
      <t xml:space="preserve">Über einen </t>
    </r>
    <r>
      <rPr>
        <b/>
        <sz val="12"/>
        <rFont val="Calibri"/>
        <family val="2"/>
        <scheme val="minor"/>
      </rPr>
      <t>freiwilligen</t>
    </r>
    <r>
      <rPr>
        <sz val="12"/>
        <rFont val="Calibri"/>
        <family val="2"/>
        <scheme val="minor"/>
      </rPr>
      <t xml:space="preserve"> </t>
    </r>
    <r>
      <rPr>
        <b/>
        <sz val="12"/>
        <rFont val="Calibri"/>
        <family val="2"/>
      </rPr>
      <t>Obolus</t>
    </r>
    <r>
      <rPr>
        <sz val="12"/>
        <rFont val="Calibri"/>
        <family val="2"/>
        <scheme val="minor"/>
      </rPr>
      <t xml:space="preserve"> in Anerkennung unseres kostenfreien Angebotes freuen wir uns selbstverständlich auch:</t>
    </r>
  </si>
  <si>
    <r>
      <t xml:space="preserve">Auf </t>
    </r>
    <r>
      <rPr>
        <b/>
        <u/>
        <sz val="11"/>
        <rFont val="Calibri"/>
        <family val="2"/>
      </rPr>
      <t>https://ko-fi.com/controllerspielwiese</t>
    </r>
    <r>
      <rPr>
        <sz val="12"/>
        <rFont val="Calibri"/>
        <family val="2"/>
      </rPr>
      <t xml:space="preserve"> können Sie uns gerne einen Kaffee spendieren …</t>
    </r>
  </si>
  <si>
    <t>In der kostenlosen Version sind einige Funktionen nicht vorhanden bzw. nicht vollumfänglich verfügbar</t>
  </si>
  <si>
    <t xml:space="preserve">Wenn Ihnen unsere Dienste gefallen, können Sie kostenfrei Mitglied auf der CS werden: </t>
  </si>
  <si>
    <t>https://www.controllerspielwiese.de/inhalte/wir/formular-mitglied-werden.php</t>
  </si>
  <si>
    <t>Sie bekommen dann unseren ca. 6-8 mal im Jahr erscheinenden Newsletter zugeschickt</t>
  </si>
  <si>
    <t>Premiumversion der Finanzplanung</t>
  </si>
  <si>
    <r>
      <t xml:space="preserve">In der </t>
    </r>
    <r>
      <rPr>
        <b/>
        <sz val="12"/>
        <rFont val="Calibri"/>
        <family val="2"/>
      </rPr>
      <t>Premiumversion</t>
    </r>
    <r>
      <rPr>
        <sz val="12"/>
        <rFont val="Calibri"/>
        <family val="2"/>
        <scheme val="minor"/>
      </rPr>
      <t xml:space="preserve"> sind alle Formeln und Funktionen frei zugänglich und veränderbar</t>
    </r>
  </si>
  <si>
    <t>Es besteht kein Schreibschutz und alle Felder, Formeln und Kommentare sind frei änder- und löschbar</t>
  </si>
  <si>
    <t>Auch die Grafik zur Veranschaulichung der Liquidität kann frei formatiert werden</t>
  </si>
  <si>
    <t>Die Datei enthält eine Beschreibung, wie bei der Planung der Liquidität generell vorzugehen ist</t>
  </si>
  <si>
    <t>Die Anwendungshilfe enthält praktische Hinweise zum Erstellen/Ausfüllen Ihrer eigenen Finanzplanung</t>
  </si>
  <si>
    <t>Die Datei enthält eine Auflistung von generellen Maßnahmen zur Verbesserung der Liquidität eines Unternehmens</t>
  </si>
  <si>
    <t>Die Datei enthält eine Beschreibung von Sofortmaßnahmen bei drohender Illiquidität/gegen Zahlungsunfähigkeit</t>
  </si>
  <si>
    <r>
      <t xml:space="preserve">Sie senden eine E-Mail an </t>
    </r>
    <r>
      <rPr>
        <b/>
        <u/>
        <sz val="11"/>
        <rFont val="Calibri"/>
        <family val="2"/>
      </rPr>
      <t>Service@ControllerSpielwiese.de</t>
    </r>
    <r>
      <rPr>
        <sz val="11"/>
        <rFont val="Calibri"/>
        <family val="2"/>
      </rPr>
      <t xml:space="preserve"> mit Ihrer </t>
    </r>
    <r>
      <rPr>
        <b/>
        <sz val="11"/>
        <rFont val="Calibri"/>
        <family val="2"/>
      </rPr>
      <t>Rechnungsadresse</t>
    </r>
    <r>
      <rPr>
        <sz val="11"/>
        <rFont val="Calibri"/>
        <family val="2"/>
      </rPr>
      <t xml:space="preserve"> und dem Stichwort </t>
    </r>
    <r>
      <rPr>
        <b/>
        <sz val="11"/>
        <rFont val="Calibri"/>
        <family val="2"/>
      </rPr>
      <t>Finanzplanung</t>
    </r>
  </si>
  <si>
    <t>Wir senden Ihnen die Premiumversion umgehend während unserer Bürozeiten per E-Mail zu</t>
  </si>
  <si>
    <t>Sie erhalten Ihre Rechnung inkl. MwSt. per E-Mail zusammen mit Ihrer Datei</t>
  </si>
  <si>
    <t>Für das Funktionieren des Tools in Ihrer Umgebung sowie evtl. Folgeschäden übernehmen wir keine Haftung</t>
  </si>
  <si>
    <t>Wir gewähren jedoch einen freiwilligen E-Mail-Support während unserer Bürozeiten</t>
  </si>
  <si>
    <t>Das Tool wird (auch aus dem Feedback unserer Mitglieder) weiterentwickelt, updates sind kostenfrei erhältlich</t>
  </si>
  <si>
    <t>Tipps und Maßnahmen für die Liquiditätsplanung</t>
  </si>
  <si>
    <t>Wie ist bei der Planung der Liquidität generell vorzugehen?</t>
  </si>
  <si>
    <t>Tipps zur Verbesserung der Liquidität eines Unternehmens</t>
  </si>
  <si>
    <t>Sofortmaßnahmen bei drohender Illiquidität/gegen Zahlungsunfähigkeit</t>
  </si>
  <si>
    <r>
      <t xml:space="preserve">Wenn Sie Interesse an der Premiumversion der Finanzplanung haben, können Sie diese für </t>
    </r>
    <r>
      <rPr>
        <b/>
        <sz val="12"/>
        <rFont val="Calibri"/>
        <family val="2"/>
        <scheme val="minor"/>
      </rPr>
      <t>EUR 3,95 inkl. MwSt</t>
    </r>
    <r>
      <rPr>
        <sz val="12"/>
        <rFont val="Calibri"/>
        <family val="2"/>
        <scheme val="minor"/>
      </rPr>
      <t xml:space="preserve"> erwerben: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</si>
</sst>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0_ ;[Red]\-#,##0\ "/>
    <numFmt numFmtId="166" formatCode="#,##0_ ;\-#,##0\ "/>
    <numFmt numFmtId="167" formatCode="[$-407]mmmm\ yyyy;@"/>
  </numFmts>
  <fonts count="40" x14ac:knownFonts="1">
    <font>
      <sz val="11"/>
      <color theme="1"/>
      <name val="Calibri"/>
      <family val="2"/>
      <scheme val="minor"/>
    </font>
    <font>
      <b/>
      <sz val="9"/>
      <color indexed="81"/>
      <name val="Segoe UI"/>
      <family val="2"/>
    </font>
    <font>
      <sz val="9"/>
      <color indexed="81"/>
      <name val="Segoe UI"/>
      <family val="2"/>
    </font>
    <font>
      <b/>
      <sz val="11"/>
      <color theme="1"/>
      <name val="Calibri"/>
      <family val="2"/>
      <scheme val="minor"/>
    </font>
    <font>
      <sz val="14"/>
      <color theme="1"/>
      <name val="Calibri"/>
      <family val="2"/>
      <scheme val="minor"/>
    </font>
    <font>
      <b/>
      <sz val="16"/>
      <name val="Calibri"/>
      <family val="2"/>
      <scheme val="minor"/>
    </font>
    <font>
      <sz val="12"/>
      <color theme="1"/>
      <name val="Calibri"/>
      <family val="2"/>
      <scheme val="minor"/>
    </font>
    <font>
      <b/>
      <sz val="11"/>
      <name val="Calibri"/>
      <family val="2"/>
      <scheme val="minor"/>
    </font>
    <font>
      <b/>
      <sz val="11"/>
      <color theme="1"/>
      <name val="Calibri"/>
      <family val="2"/>
    </font>
    <font>
      <sz val="11"/>
      <color theme="0" tint="-0.34998626667073579"/>
      <name val="Calibri"/>
      <family val="2"/>
      <scheme val="minor"/>
    </font>
    <font>
      <i/>
      <sz val="11"/>
      <color theme="1"/>
      <name val="Calibri"/>
      <family val="2"/>
      <scheme val="minor"/>
    </font>
    <font>
      <b/>
      <sz val="11"/>
      <color rgb="FFFF0000"/>
      <name val="Calibri"/>
      <family val="2"/>
      <scheme val="minor"/>
    </font>
    <font>
      <b/>
      <sz val="18"/>
      <name val="Calibri"/>
      <family val="2"/>
      <scheme val="minor"/>
    </font>
    <font>
      <b/>
      <sz val="14"/>
      <color theme="1"/>
      <name val="Calibri"/>
      <family val="2"/>
      <scheme val="minor"/>
    </font>
    <font>
      <b/>
      <u/>
      <sz val="11"/>
      <color theme="1"/>
      <name val="Calibri"/>
      <family val="2"/>
    </font>
    <font>
      <sz val="11"/>
      <color theme="0" tint="-0.499984740745262"/>
      <name val="Calibri"/>
      <family val="2"/>
      <scheme val="minor"/>
    </font>
    <font>
      <sz val="10"/>
      <color theme="1"/>
      <name val="Arial"/>
      <family val="2"/>
    </font>
    <font>
      <b/>
      <sz val="10"/>
      <color theme="1"/>
      <name val="Arial"/>
      <family val="2"/>
    </font>
    <font>
      <b/>
      <u/>
      <sz val="11"/>
      <color theme="9" tint="-0.499984740745262"/>
      <name val="Calibri"/>
      <family val="2"/>
    </font>
    <font>
      <b/>
      <sz val="11"/>
      <color theme="9" tint="-0.499984740745262"/>
      <name val="Calibri"/>
      <family val="2"/>
    </font>
    <font>
      <b/>
      <u/>
      <sz val="11"/>
      <color theme="9" tint="-0.499984740745262"/>
      <name val="Calibri"/>
      <family val="2"/>
      <scheme val="minor"/>
    </font>
    <font>
      <b/>
      <sz val="18"/>
      <color theme="1"/>
      <name val="Calibri"/>
      <family val="2"/>
      <scheme val="minor"/>
    </font>
    <font>
      <sz val="11"/>
      <color rgb="FFFF0000"/>
      <name val="Calibri"/>
      <family val="2"/>
      <scheme val="minor"/>
    </font>
    <font>
      <b/>
      <sz val="14"/>
      <color theme="9" tint="-0.499984740745262"/>
      <name val="Calibri"/>
      <family val="2"/>
      <scheme val="minor"/>
    </font>
    <font>
      <b/>
      <sz val="14"/>
      <name val="Calibri"/>
      <family val="2"/>
      <scheme val="minor"/>
    </font>
    <font>
      <sz val="14"/>
      <name val="Calibri"/>
      <family val="2"/>
      <scheme val="minor"/>
    </font>
    <font>
      <b/>
      <sz val="12"/>
      <name val="Calibri"/>
      <family val="2"/>
      <scheme val="minor"/>
    </font>
    <font>
      <b/>
      <sz val="12"/>
      <name val="Calibri"/>
      <family val="2"/>
    </font>
    <font>
      <sz val="11"/>
      <color theme="9" tint="-0.499984740745262"/>
      <name val="Calibri"/>
      <family val="2"/>
      <scheme val="minor"/>
    </font>
    <font>
      <sz val="11"/>
      <name val="Calibri"/>
      <family val="2"/>
      <scheme val="minor"/>
    </font>
    <font>
      <sz val="12"/>
      <name val="Calibri"/>
      <family val="2"/>
      <scheme val="minor"/>
    </font>
    <font>
      <b/>
      <sz val="12"/>
      <color theme="1"/>
      <name val="Calibri"/>
      <family val="2"/>
      <scheme val="minor"/>
    </font>
    <font>
      <sz val="12"/>
      <color theme="9" tint="-0.499984740745262"/>
      <name val="Calibri"/>
      <family val="2"/>
      <scheme val="minor"/>
    </font>
    <font>
      <b/>
      <u/>
      <sz val="12"/>
      <color theme="9" tint="-0.499984740745262"/>
      <name val="Calibri"/>
      <family val="2"/>
      <scheme val="minor"/>
    </font>
    <font>
      <sz val="12"/>
      <color rgb="FFFF0000"/>
      <name val="Calibri"/>
      <family val="2"/>
      <scheme val="minor"/>
    </font>
    <font>
      <sz val="12"/>
      <name val="Calibri"/>
      <family val="2"/>
    </font>
    <font>
      <b/>
      <u/>
      <sz val="11"/>
      <name val="Calibri"/>
      <family val="2"/>
    </font>
    <font>
      <sz val="11"/>
      <name val="Calibri"/>
      <family val="2"/>
    </font>
    <font>
      <b/>
      <sz val="11"/>
      <name val="Calibri"/>
      <family val="2"/>
    </font>
    <font>
      <u/>
      <sz val="11"/>
      <color theme="10"/>
      <name val="Calibri"/>
      <family val="2"/>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s>
  <borders count="12">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style="hair">
        <color indexed="64"/>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s>
  <cellStyleXfs count="4">
    <xf numFmtId="0" fontId="0" fillId="0" borderId="0"/>
    <xf numFmtId="0" fontId="18" fillId="0" borderId="0" applyNumberFormat="0" applyFill="0" applyBorder="0" applyAlignment="0" applyProtection="0">
      <alignment vertical="top"/>
      <protection locked="0"/>
    </xf>
    <xf numFmtId="0" fontId="20" fillId="0" borderId="0" applyNumberFormat="0" applyFill="0" applyBorder="0" applyAlignment="0" applyProtection="0"/>
    <xf numFmtId="0" fontId="39" fillId="0" borderId="0" applyNumberFormat="0" applyFill="0" applyBorder="0" applyAlignment="0" applyProtection="0">
      <alignment vertical="top"/>
      <protection locked="0"/>
    </xf>
  </cellStyleXfs>
  <cellXfs count="122">
    <xf numFmtId="0" fontId="0" fillId="0" borderId="0" xfId="0"/>
    <xf numFmtId="0" fontId="3" fillId="4" borderId="0" xfId="0" applyFont="1" applyFill="1" applyAlignment="1" applyProtection="1">
      <alignment horizontal="left"/>
      <protection locked="0"/>
    </xf>
    <xf numFmtId="0" fontId="0" fillId="3" borderId="0" xfId="0" applyFill="1" applyProtection="1">
      <protection locked="0"/>
    </xf>
    <xf numFmtId="0" fontId="4" fillId="4" borderId="0" xfId="0" applyFont="1" applyFill="1" applyAlignment="1" applyProtection="1">
      <alignment horizontal="center"/>
      <protection locked="0"/>
    </xf>
    <xf numFmtId="14" fontId="3" fillId="4" borderId="0" xfId="0" applyNumberFormat="1" applyFont="1" applyFill="1" applyAlignment="1" applyProtection="1">
      <alignment horizontal="left"/>
    </xf>
    <xf numFmtId="0" fontId="0" fillId="0" borderId="0" xfId="0" applyProtection="1">
      <protection locked="0"/>
    </xf>
    <xf numFmtId="14" fontId="11" fillId="4" borderId="0" xfId="0" applyNumberFormat="1" applyFont="1" applyFill="1" applyAlignment="1" applyProtection="1">
      <alignment horizontal="left"/>
      <protection locked="0"/>
    </xf>
    <xf numFmtId="0" fontId="12" fillId="4" borderId="0" xfId="0" applyFont="1" applyFill="1" applyProtection="1">
      <protection locked="0"/>
    </xf>
    <xf numFmtId="0" fontId="10" fillId="3" borderId="0" xfId="0" applyFont="1" applyFill="1" applyAlignment="1" applyProtection="1">
      <alignment horizontal="right"/>
      <protection locked="0"/>
    </xf>
    <xf numFmtId="0" fontId="9" fillId="3" borderId="0" xfId="0" applyFont="1" applyFill="1" applyProtection="1">
      <protection locked="0"/>
    </xf>
    <xf numFmtId="166" fontId="0" fillId="3" borderId="1" xfId="0" applyNumberFormat="1" applyFill="1" applyBorder="1" applyProtection="1">
      <protection locked="0"/>
    </xf>
    <xf numFmtId="0" fontId="0" fillId="3" borderId="0" xfId="0" applyFill="1" applyProtection="1"/>
    <xf numFmtId="166" fontId="0" fillId="2" borderId="0" xfId="0" applyNumberFormat="1" applyFill="1" applyProtection="1"/>
    <xf numFmtId="165" fontId="3" fillId="2" borderId="1" xfId="0" applyNumberFormat="1" applyFont="1" applyFill="1" applyBorder="1" applyProtection="1"/>
    <xf numFmtId="166" fontId="10" fillId="3" borderId="1" xfId="0" applyNumberFormat="1" applyFont="1" applyFill="1" applyBorder="1" applyProtection="1">
      <protection locked="0"/>
    </xf>
    <xf numFmtId="164" fontId="11" fillId="4" borderId="0" xfId="0" applyNumberFormat="1" applyFont="1" applyFill="1" applyAlignment="1" applyProtection="1">
      <alignment horizontal="right"/>
      <protection locked="0"/>
    </xf>
    <xf numFmtId="167" fontId="11" fillId="4" borderId="0" xfId="0" applyNumberFormat="1" applyFont="1" applyFill="1" applyAlignment="1" applyProtection="1">
      <protection locked="0"/>
    </xf>
    <xf numFmtId="0" fontId="3" fillId="4" borderId="0" xfId="0" applyNumberFormat="1" applyFont="1" applyFill="1" applyAlignment="1" applyProtection="1">
      <alignment horizontal="center"/>
    </xf>
    <xf numFmtId="0" fontId="0" fillId="0" borderId="0" xfId="0" applyProtection="1"/>
    <xf numFmtId="0" fontId="0" fillId="2" borderId="0" xfId="0" applyFill="1" applyProtection="1"/>
    <xf numFmtId="0" fontId="3" fillId="2" borderId="0" xfId="0" applyFont="1" applyFill="1" applyProtection="1"/>
    <xf numFmtId="0" fontId="3" fillId="3" borderId="0" xfId="0" applyFont="1" applyFill="1" applyProtection="1"/>
    <xf numFmtId="0" fontId="3" fillId="0" borderId="0" xfId="0" applyFont="1" applyProtection="1"/>
    <xf numFmtId="0" fontId="8" fillId="2" borderId="0" xfId="1" applyFont="1" applyFill="1" applyAlignment="1" applyProtection="1"/>
    <xf numFmtId="0" fontId="5" fillId="4" borderId="0" xfId="0" applyFont="1" applyFill="1" applyProtection="1"/>
    <xf numFmtId="164" fontId="4" fillId="4" borderId="0" xfId="0" applyNumberFormat="1" applyFont="1" applyFill="1" applyProtection="1"/>
    <xf numFmtId="0" fontId="3" fillId="4" borderId="0" xfId="0" applyFont="1" applyFill="1" applyAlignment="1" applyProtection="1">
      <alignment horizontal="left"/>
    </xf>
    <xf numFmtId="0" fontId="6" fillId="4" borderId="0" xfId="0" applyFont="1" applyFill="1" applyAlignment="1" applyProtection="1">
      <alignment horizontal="right"/>
    </xf>
    <xf numFmtId="0" fontId="6" fillId="4" borderId="0" xfId="0" quotePrefix="1" applyFont="1" applyFill="1" applyAlignment="1" applyProtection="1">
      <alignment horizontal="left"/>
    </xf>
    <xf numFmtId="14" fontId="0" fillId="4" borderId="0" xfId="0" applyNumberFormat="1" applyFill="1" applyAlignment="1" applyProtection="1">
      <alignment horizontal="center"/>
    </xf>
    <xf numFmtId="14" fontId="0" fillId="4" borderId="0" xfId="0" applyNumberFormat="1" applyFill="1" applyProtection="1"/>
    <xf numFmtId="0" fontId="4" fillId="3" borderId="0" xfId="0" applyFont="1" applyFill="1" applyProtection="1"/>
    <xf numFmtId="0" fontId="18" fillId="3" borderId="0" xfId="1" applyNumberFormat="1" applyFill="1" applyAlignment="1" applyProtection="1"/>
    <xf numFmtId="0" fontId="0" fillId="2" borderId="0" xfId="0" applyFill="1" applyAlignment="1" applyProtection="1">
      <alignment horizontal="center"/>
    </xf>
    <xf numFmtId="1" fontId="11" fillId="4" borderId="0" xfId="0" applyNumberFormat="1" applyFont="1" applyFill="1" applyAlignment="1" applyProtection="1">
      <alignment horizontal="left"/>
      <protection locked="0"/>
    </xf>
    <xf numFmtId="0" fontId="3" fillId="4" borderId="4" xfId="0" applyNumberFormat="1" applyFont="1" applyFill="1" applyBorder="1" applyAlignment="1" applyProtection="1">
      <alignment horizontal="center"/>
    </xf>
    <xf numFmtId="0" fontId="8" fillId="0" borderId="0" xfId="1" applyFont="1" applyFill="1" applyAlignment="1" applyProtection="1"/>
    <xf numFmtId="166" fontId="0" fillId="3" borderId="0" xfId="0" applyNumberFormat="1" applyFill="1" applyBorder="1" applyProtection="1">
      <protection locked="0"/>
    </xf>
    <xf numFmtId="0" fontId="0" fillId="3" borderId="2" xfId="0" applyFill="1" applyBorder="1" applyProtection="1"/>
    <xf numFmtId="0" fontId="0" fillId="3" borderId="0" xfId="0" quotePrefix="1" applyFill="1" applyProtection="1">
      <protection locked="0"/>
    </xf>
    <xf numFmtId="9" fontId="0" fillId="3" borderId="1" xfId="0" applyNumberFormat="1" applyFont="1" applyFill="1" applyBorder="1" applyAlignment="1" applyProtection="1">
      <alignment horizontal="center"/>
      <protection locked="0"/>
    </xf>
    <xf numFmtId="0" fontId="8" fillId="3" borderId="0" xfId="1" applyFont="1" applyFill="1" applyAlignment="1" applyProtection="1"/>
    <xf numFmtId="166" fontId="0" fillId="5" borderId="1" xfId="0" applyNumberFormat="1" applyFill="1" applyBorder="1" applyProtection="1">
      <protection locked="0"/>
    </xf>
    <xf numFmtId="166" fontId="0" fillId="5" borderId="1" xfId="0" applyNumberFormat="1" applyFill="1" applyBorder="1" applyProtection="1"/>
    <xf numFmtId="166" fontId="3" fillId="5" borderId="1" xfId="0" applyNumberFormat="1" applyFont="1" applyFill="1" applyBorder="1" applyProtection="1"/>
    <xf numFmtId="166" fontId="0" fillId="5" borderId="5" xfId="0" applyNumberFormat="1" applyFill="1" applyBorder="1" applyProtection="1"/>
    <xf numFmtId="166" fontId="0" fillId="5" borderId="7" xfId="0" applyNumberFormat="1" applyFill="1" applyBorder="1" applyProtection="1"/>
    <xf numFmtId="166" fontId="0" fillId="5" borderId="3" xfId="0" applyNumberFormat="1" applyFill="1" applyBorder="1" applyProtection="1"/>
    <xf numFmtId="165" fontId="3" fillId="5" borderId="1" xfId="0" applyNumberFormat="1" applyFont="1" applyFill="1" applyBorder="1" applyProtection="1"/>
    <xf numFmtId="166" fontId="0" fillId="5" borderId="1" xfId="0" applyNumberFormat="1" applyFont="1" applyFill="1" applyBorder="1" applyProtection="1"/>
    <xf numFmtId="9" fontId="0" fillId="3" borderId="6" xfId="0" applyNumberFormat="1" applyFont="1" applyFill="1" applyBorder="1" applyAlignment="1" applyProtection="1">
      <alignment horizontal="center"/>
      <protection locked="0"/>
    </xf>
    <xf numFmtId="0" fontId="15" fillId="3" borderId="0" xfId="0" applyFont="1" applyFill="1" applyProtection="1">
      <protection locked="0"/>
    </xf>
    <xf numFmtId="0" fontId="13" fillId="4" borderId="0" xfId="0" applyFont="1" applyFill="1" applyAlignment="1" applyProtection="1">
      <alignment horizontal="left"/>
      <protection locked="0"/>
    </xf>
    <xf numFmtId="166" fontId="0" fillId="5" borderId="11" xfId="0" applyNumberFormat="1" applyFill="1" applyBorder="1" applyProtection="1"/>
    <xf numFmtId="164" fontId="3" fillId="4" borderId="0" xfId="0" applyNumberFormat="1" applyFont="1" applyFill="1" applyAlignment="1" applyProtection="1">
      <alignment horizontal="left"/>
    </xf>
    <xf numFmtId="167" fontId="11" fillId="4" borderId="0" xfId="0" applyNumberFormat="1" applyFont="1" applyFill="1" applyAlignment="1" applyProtection="1"/>
    <xf numFmtId="0" fontId="0" fillId="3" borderId="0" xfId="0" applyFont="1" applyFill="1" applyProtection="1">
      <protection locked="0"/>
    </xf>
    <xf numFmtId="0" fontId="4" fillId="4" borderId="0" xfId="0" applyFont="1" applyFill="1" applyAlignment="1" applyProtection="1">
      <alignment horizontal="center"/>
    </xf>
    <xf numFmtId="166" fontId="0" fillId="3" borderId="0" xfId="0" applyNumberFormat="1" applyFill="1" applyBorder="1" applyProtection="1"/>
    <xf numFmtId="166" fontId="0" fillId="5" borderId="10" xfId="0" applyNumberFormat="1" applyFill="1" applyBorder="1" applyProtection="1"/>
    <xf numFmtId="0" fontId="0" fillId="3" borderId="2" xfId="0" applyFill="1" applyBorder="1" applyProtection="1">
      <protection locked="0"/>
    </xf>
    <xf numFmtId="0" fontId="16" fillId="0" borderId="0" xfId="0" applyFont="1"/>
    <xf numFmtId="0" fontId="19" fillId="0" borderId="0" xfId="1" applyFont="1" applyFill="1" applyAlignment="1" applyProtection="1">
      <alignment horizontal="center"/>
    </xf>
    <xf numFmtId="0" fontId="21" fillId="4" borderId="0" xfId="0" applyFont="1" applyFill="1" applyAlignment="1" applyProtection="1">
      <alignment horizontal="left"/>
      <protection locked="0"/>
    </xf>
    <xf numFmtId="166" fontId="0" fillId="5" borderId="8" xfId="0" applyNumberFormat="1" applyFill="1" applyBorder="1" applyProtection="1"/>
    <xf numFmtId="0" fontId="12" fillId="4" borderId="0" xfId="0" applyFont="1" applyFill="1" applyProtection="1"/>
    <xf numFmtId="166" fontId="0" fillId="3" borderId="9" xfId="0" applyNumberFormat="1" applyFill="1" applyBorder="1" applyProtection="1">
      <protection locked="0"/>
    </xf>
    <xf numFmtId="165" fontId="3" fillId="6" borderId="1" xfId="0" applyNumberFormat="1" applyFont="1" applyFill="1" applyBorder="1" applyProtection="1"/>
    <xf numFmtId="0" fontId="6" fillId="4" borderId="0" xfId="0" applyFont="1" applyFill="1" applyAlignment="1" applyProtection="1">
      <alignment horizontal="left"/>
    </xf>
    <xf numFmtId="0" fontId="6" fillId="4" borderId="0" xfId="0" applyFont="1" applyFill="1" applyAlignment="1" applyProtection="1">
      <alignment horizontal="center"/>
    </xf>
    <xf numFmtId="0" fontId="0" fillId="4" borderId="0" xfId="0" applyFill="1" applyAlignment="1" applyProtection="1">
      <alignment horizontal="left" vertical="top"/>
    </xf>
    <xf numFmtId="4" fontId="0" fillId="4" borderId="0" xfId="0" applyNumberFormat="1" applyFill="1" applyProtection="1"/>
    <xf numFmtId="0" fontId="22" fillId="0" borderId="0" xfId="0" applyFont="1" applyProtection="1"/>
    <xf numFmtId="0" fontId="23" fillId="2" borderId="0" xfId="0" applyFont="1" applyFill="1" applyProtection="1"/>
    <xf numFmtId="0" fontId="24" fillId="2" borderId="0" xfId="0" applyFont="1" applyFill="1" applyAlignment="1" applyProtection="1">
      <alignment horizontal="left" vertical="center"/>
    </xf>
    <xf numFmtId="0" fontId="25" fillId="2" borderId="0" xfId="0" applyFont="1" applyFill="1" applyProtection="1"/>
    <xf numFmtId="0" fontId="26" fillId="2" borderId="0" xfId="0" applyFont="1" applyFill="1" applyAlignment="1" applyProtection="1">
      <alignment horizontal="right"/>
    </xf>
    <xf numFmtId="0" fontId="27" fillId="2" borderId="0" xfId="1" applyFont="1" applyFill="1" applyAlignment="1" applyProtection="1"/>
    <xf numFmtId="0" fontId="18" fillId="2" borderId="0" xfId="1" applyFill="1" applyAlignment="1" applyProtection="1"/>
    <xf numFmtId="0" fontId="28" fillId="2" borderId="0" xfId="0" applyFont="1" applyFill="1" applyProtection="1"/>
    <xf numFmtId="0" fontId="29" fillId="0" borderId="0" xfId="0" applyFont="1" applyProtection="1"/>
    <xf numFmtId="0" fontId="6" fillId="2" borderId="0" xfId="0" applyFont="1" applyFill="1" applyProtection="1"/>
    <xf numFmtId="0" fontId="26" fillId="2" borderId="0" xfId="0" applyFont="1" applyFill="1" applyAlignment="1" applyProtection="1">
      <alignment horizontal="left" vertical="center"/>
    </xf>
    <xf numFmtId="0" fontId="31" fillId="2" borderId="0" xfId="0" applyFont="1" applyFill="1" applyProtection="1"/>
    <xf numFmtId="0" fontId="32" fillId="2" borderId="0" xfId="0" applyFont="1" applyFill="1" applyProtection="1"/>
    <xf numFmtId="0" fontId="26" fillId="2" borderId="0" xfId="0" applyFont="1" applyFill="1" applyProtection="1"/>
    <xf numFmtId="0" fontId="33" fillId="2" borderId="0" xfId="0" applyFont="1" applyFill="1" applyProtection="1"/>
    <xf numFmtId="0" fontId="30" fillId="2" borderId="0" xfId="0" applyFont="1" applyFill="1" applyProtection="1"/>
    <xf numFmtId="0" fontId="34" fillId="2" borderId="0" xfId="0" applyFont="1" applyFill="1" applyProtection="1"/>
    <xf numFmtId="0" fontId="0" fillId="2" borderId="0" xfId="0" applyFill="1"/>
    <xf numFmtId="0" fontId="30" fillId="2" borderId="0" xfId="0" applyFont="1" applyFill="1"/>
    <xf numFmtId="0" fontId="35" fillId="2" borderId="0" xfId="1" applyFont="1" applyFill="1" applyAlignment="1" applyProtection="1"/>
    <xf numFmtId="0" fontId="36" fillId="2" borderId="0" xfId="1" applyFont="1" applyFill="1" applyAlignment="1" applyProtection="1"/>
    <xf numFmtId="0" fontId="30" fillId="2" borderId="0" xfId="0" applyFont="1" applyFill="1" applyAlignment="1" applyProtection="1">
      <alignment horizontal="right"/>
    </xf>
    <xf numFmtId="0" fontId="37" fillId="2" borderId="0" xfId="1" applyFont="1" applyFill="1" applyAlignment="1" applyProtection="1"/>
    <xf numFmtId="0" fontId="29" fillId="2" borderId="0" xfId="0" applyFont="1" applyFill="1" applyProtection="1"/>
    <xf numFmtId="0" fontId="34" fillId="2" borderId="0" xfId="0" applyFont="1" applyFill="1" applyAlignment="1" applyProtection="1">
      <alignment horizontal="right"/>
    </xf>
    <xf numFmtId="0" fontId="30" fillId="2" borderId="0" xfId="0" applyFont="1" applyFill="1" applyAlignment="1" applyProtection="1">
      <alignment horizontal="left"/>
    </xf>
    <xf numFmtId="0" fontId="19" fillId="2" borderId="0" xfId="1" applyFont="1" applyFill="1" applyAlignment="1" applyProtection="1">
      <alignment horizontal="center"/>
    </xf>
    <xf numFmtId="0" fontId="5" fillId="4" borderId="0" xfId="0" applyFont="1" applyFill="1"/>
    <xf numFmtId="164" fontId="4" fillId="4" borderId="0" xfId="0" applyNumberFormat="1" applyFont="1" applyFill="1"/>
    <xf numFmtId="0" fontId="6" fillId="4" borderId="0" xfId="0" applyFont="1" applyFill="1" applyAlignment="1">
      <alignment horizontal="left"/>
    </xf>
    <xf numFmtId="0" fontId="6" fillId="4" borderId="0" xfId="0" applyFont="1" applyFill="1" applyAlignment="1">
      <alignment horizontal="center"/>
    </xf>
    <xf numFmtId="0" fontId="6" fillId="4" borderId="0" xfId="0" applyFont="1" applyFill="1" applyAlignment="1">
      <alignment horizontal="right"/>
    </xf>
    <xf numFmtId="0" fontId="6" fillId="4" borderId="0" xfId="0" quotePrefix="1" applyFont="1" applyFill="1" applyAlignment="1">
      <alignment horizontal="left"/>
    </xf>
    <xf numFmtId="0" fontId="0" fillId="4" borderId="0" xfId="0" applyFill="1" applyAlignment="1">
      <alignment horizontal="left" vertical="top"/>
    </xf>
    <xf numFmtId="4" fontId="0" fillId="4" borderId="0" xfId="0" applyNumberFormat="1" applyFill="1"/>
    <xf numFmtId="14" fontId="0" fillId="4" borderId="0" xfId="0" applyNumberFormat="1" applyFill="1" applyAlignment="1">
      <alignment horizontal="center"/>
    </xf>
    <xf numFmtId="14" fontId="0" fillId="4" borderId="0" xfId="0" applyNumberFormat="1" applyFill="1"/>
    <xf numFmtId="0" fontId="22" fillId="0" borderId="0" xfId="0" applyFont="1"/>
    <xf numFmtId="0" fontId="23" fillId="2" borderId="0" xfId="0" applyFont="1" applyFill="1"/>
    <xf numFmtId="0" fontId="24" fillId="2" borderId="0" xfId="0" applyFont="1" applyFill="1" applyAlignment="1">
      <alignment horizontal="left" vertical="center"/>
    </xf>
    <xf numFmtId="0" fontId="25" fillId="2" borderId="0" xfId="0" applyFont="1" applyFill="1"/>
    <xf numFmtId="0" fontId="7" fillId="2" borderId="0" xfId="0" applyFont="1" applyFill="1" applyAlignment="1">
      <alignment horizontal="right"/>
    </xf>
    <xf numFmtId="0" fontId="38" fillId="2" borderId="0" xfId="3" applyFont="1" applyFill="1" applyAlignment="1" applyProtection="1"/>
    <xf numFmtId="0" fontId="39" fillId="2" borderId="0" xfId="3" applyFill="1" applyAlignment="1" applyProtection="1"/>
    <xf numFmtId="0" fontId="28" fillId="2" borderId="0" xfId="0" applyFont="1" applyFill="1"/>
    <xf numFmtId="0" fontId="29" fillId="0" borderId="0" xfId="0" applyFont="1"/>
    <xf numFmtId="0" fontId="18" fillId="2" borderId="0" xfId="1" applyFill="1" applyAlignment="1" applyProtection="1">
      <alignment horizontal="center"/>
    </xf>
    <xf numFmtId="0" fontId="18" fillId="0" borderId="0" xfId="1" applyAlignment="1" applyProtection="1">
      <alignment horizontal="left"/>
    </xf>
    <xf numFmtId="0" fontId="21" fillId="4" borderId="0" xfId="0" applyFont="1" applyFill="1" applyAlignment="1" applyProtection="1">
      <alignment horizontal="center"/>
    </xf>
    <xf numFmtId="0" fontId="18" fillId="2" borderId="0" xfId="1" applyFill="1" applyAlignment="1" applyProtection="1">
      <alignment horizontal="left"/>
    </xf>
  </cellXfs>
  <cellStyles count="4">
    <cellStyle name="Besuchter Hyperlink" xfId="2" builtinId="9" customBuiltin="1"/>
    <cellStyle name="Link" xfId="1" builtinId="8" customBuiltin="1"/>
    <cellStyle name="Link 2" xfId="3"/>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a:t>Liquidität +/Fehlbetrag - Banken inkl.</a:t>
            </a:r>
            <a:r>
              <a:rPr lang="de-DE" baseline="0"/>
              <a:t> Kreditlinie, ohne Kasse</a:t>
            </a:r>
            <a:endParaRPr lang="de-DE"/>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Finanzplan!$B$101</c:f>
              <c:strCache>
                <c:ptCount val="1"/>
                <c:pt idx="0">
                  <c:v>V. Liquidität (+)/Fehlbetrag (-) nur Banken (ohne Kasse)</c:v>
                </c:pt>
              </c:strCache>
            </c:strRef>
          </c:tx>
          <c:spPr>
            <a:solidFill>
              <a:schemeClr val="accent6">
                <a:lumMod val="75000"/>
              </a:schemeClr>
            </a:solidFill>
            <a:ln>
              <a:noFill/>
            </a:ln>
            <a:effectLst/>
          </c:spPr>
          <c:invertIfNegative val="0"/>
          <c:dLbls>
            <c:numFmt formatCode="#,###,_ ;[Red]\-#,###,"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Finanzplan!$D$101:$P$101</c:f>
              <c:numCache>
                <c:formatCode>#,##0_ ;[Red]\-#,##0\ </c:formatCode>
                <c:ptCount val="12"/>
                <c:pt idx="0">
                  <c:v>108599</c:v>
                </c:pt>
                <c:pt idx="1">
                  <c:v>117389</c:v>
                </c:pt>
                <c:pt idx="2">
                  <c:v>132159</c:v>
                </c:pt>
                <c:pt idx="3">
                  <c:v>140849</c:v>
                </c:pt>
                <c:pt idx="4">
                  <c:v>157343.79999999999</c:v>
                </c:pt>
                <c:pt idx="5">
                  <c:v>177237.8</c:v>
                </c:pt>
                <c:pt idx="6">
                  <c:v>204787</c:v>
                </c:pt>
                <c:pt idx="7">
                  <c:v>176613</c:v>
                </c:pt>
                <c:pt idx="8">
                  <c:v>198360.59999999998</c:v>
                </c:pt>
                <c:pt idx="9">
                  <c:v>214384.99999999997</c:v>
                </c:pt>
                <c:pt idx="10">
                  <c:v>214290.19999999998</c:v>
                </c:pt>
                <c:pt idx="11">
                  <c:v>221492.99999999994</c:v>
                </c:pt>
              </c:numCache>
            </c:numRef>
          </c:val>
          <c:extLst>
            <c:ext xmlns:c16="http://schemas.microsoft.com/office/drawing/2014/chart" uri="{C3380CC4-5D6E-409C-BE32-E72D297353CC}">
              <c16:uniqueId val="{00000000-3B62-4CF5-BCBB-7F0BA75B60EB}"/>
            </c:ext>
          </c:extLst>
        </c:ser>
        <c:dLbls>
          <c:showLegendKey val="0"/>
          <c:showVal val="0"/>
          <c:showCatName val="0"/>
          <c:showSerName val="0"/>
          <c:showPercent val="0"/>
          <c:showBubbleSize val="0"/>
        </c:dLbls>
        <c:gapWidth val="95"/>
        <c:overlap val="-27"/>
        <c:axId val="1558501248"/>
        <c:axId val="1558500000"/>
      </c:barChart>
      <c:catAx>
        <c:axId val="15585012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58500000"/>
        <c:crosses val="autoZero"/>
        <c:auto val="1"/>
        <c:lblAlgn val="ctr"/>
        <c:lblOffset val="100"/>
        <c:noMultiLvlLbl val="0"/>
      </c:catAx>
      <c:valAx>
        <c:axId val="1558500000"/>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58501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Anwendungshilfe!A1"/><Relationship Id="rId3" Type="http://schemas.openxmlformats.org/officeDocument/2006/relationships/hyperlink" Target="#Grafik!A1"/><Relationship Id="rId7" Type="http://schemas.openxmlformats.org/officeDocument/2006/relationships/hyperlink" Target="#Erstens"/><Relationship Id="rId2" Type="http://schemas.openxmlformats.org/officeDocument/2006/relationships/image" Target="../media/image1.jpeg"/><Relationship Id="rId1" Type="http://schemas.openxmlformats.org/officeDocument/2006/relationships/hyperlink" Target="https://www.controllerspielwiese.de/" TargetMode="External"/><Relationship Id="rId6" Type="http://schemas.openxmlformats.org/officeDocument/2006/relationships/hyperlink" Target="mailto:service@controllerspielwiese.de?subject=Excel-Tool%20Finanzplanung%20f&#252;r%20EUR%203,95%20kaufen"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hyperlink" Target="#Anwendungshilfe!A1"/><Relationship Id="rId2" Type="http://schemas.openxmlformats.org/officeDocument/2006/relationships/image" Target="../media/image1.jpeg"/><Relationship Id="rId1" Type="http://schemas.openxmlformats.org/officeDocument/2006/relationships/hyperlink" Target="https://www.controllerspielwiese.de/" TargetMode="External"/><Relationship Id="rId6" Type="http://schemas.openxmlformats.org/officeDocument/2006/relationships/image" Target="../media/image2.png"/><Relationship Id="rId5" Type="http://schemas.openxmlformats.org/officeDocument/2006/relationships/hyperlink" Target="https://ko-fi.com/controllerspielwiese" TargetMode="External"/><Relationship Id="rId4" Type="http://schemas.openxmlformats.org/officeDocument/2006/relationships/hyperlink" Target="#Finanzplan!A1"/></Relationships>
</file>

<file path=xl/drawings/_rels/drawing3.xml.rels><?xml version="1.0" encoding="UTF-8" standalone="yes"?>
<Relationships xmlns="http://schemas.openxmlformats.org/package/2006/relationships"><Relationship Id="rId3" Type="http://schemas.openxmlformats.org/officeDocument/2006/relationships/hyperlink" Target="#Erstens"/><Relationship Id="rId2" Type="http://schemas.openxmlformats.org/officeDocument/2006/relationships/image" Target="../media/image1.jpe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Anwendungshilfe!A1"/><Relationship Id="rId2" Type="http://schemas.openxmlformats.org/officeDocument/2006/relationships/image" Target="../media/image1.jpeg"/><Relationship Id="rId1" Type="http://schemas.openxmlformats.org/officeDocument/2006/relationships/hyperlink" Target="https://www.controllerspielwiese.de/" TargetMode="External"/><Relationship Id="rId4" Type="http://schemas.openxmlformats.org/officeDocument/2006/relationships/hyperlink" Target="#Erstens"/></Relationships>
</file>

<file path=xl/drawings/drawing1.xml><?xml version="1.0" encoding="utf-8"?>
<xdr:wsDr xmlns:xdr="http://schemas.openxmlformats.org/drawingml/2006/spreadsheetDrawing" xmlns:a="http://schemas.openxmlformats.org/drawingml/2006/main">
  <xdr:twoCellAnchor>
    <xdr:from>
      <xdr:col>12</xdr:col>
      <xdr:colOff>533399</xdr:colOff>
      <xdr:row>1</xdr:row>
      <xdr:rowOff>38100</xdr:rowOff>
    </xdr:from>
    <xdr:to>
      <xdr:col>15</xdr:col>
      <xdr:colOff>695325</xdr:colOff>
      <xdr:row>2</xdr:row>
      <xdr:rowOff>173581</xdr:rowOff>
    </xdr:to>
    <xdr:pic>
      <xdr:nvPicPr>
        <xdr:cNvPr id="2" name="Grafik 1"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15424" y="95250"/>
          <a:ext cx="2362201" cy="4307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0</xdr:colOff>
      <xdr:row>1</xdr:row>
      <xdr:rowOff>9525</xdr:rowOff>
    </xdr:from>
    <xdr:to>
      <xdr:col>18</xdr:col>
      <xdr:colOff>714000</xdr:colOff>
      <xdr:row>1</xdr:row>
      <xdr:rowOff>254127</xdr:rowOff>
    </xdr:to>
    <xdr:sp macro="" textlink="">
      <xdr:nvSpPr>
        <xdr:cNvPr id="3" name="Textfeld 2">
          <a:hlinkClick xmlns:r="http://schemas.openxmlformats.org/officeDocument/2006/relationships" r:id="rId3"/>
        </xdr:cNvPr>
        <xdr:cNvSpPr txBox="1">
          <a:spLocks/>
        </xdr:cNvSpPr>
      </xdr:nvSpPr>
      <xdr:spPr>
        <a:xfrm>
          <a:off x="16078200" y="66675"/>
          <a:ext cx="1476000" cy="244602"/>
        </a:xfrm>
        <a:prstGeom prst="rect">
          <a:avLst/>
        </a:prstGeom>
        <a:solidFill>
          <a:schemeClr val="accent6">
            <a:lumMod val="60000"/>
            <a:lumOff val="4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Grafik</a:t>
          </a:r>
        </a:p>
      </xdr:txBody>
    </xdr:sp>
    <xdr:clientData/>
  </xdr:twoCellAnchor>
  <xdr:twoCellAnchor editAs="oneCell">
    <xdr:from>
      <xdr:col>10</xdr:col>
      <xdr:colOff>304800</xdr:colOff>
      <xdr:row>1</xdr:row>
      <xdr:rowOff>85725</xdr:rowOff>
    </xdr:from>
    <xdr:to>
      <xdr:col>12</xdr:col>
      <xdr:colOff>171449</xdr:colOff>
      <xdr:row>2</xdr:row>
      <xdr:rowOff>123825</xdr:rowOff>
    </xdr:to>
    <xdr:pic>
      <xdr:nvPicPr>
        <xdr:cNvPr id="4" name="Grafik 3"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248650" y="142875"/>
          <a:ext cx="1333499" cy="333375"/>
        </a:xfrm>
        <a:prstGeom prst="rect">
          <a:avLst/>
        </a:prstGeom>
      </xdr:spPr>
    </xdr:pic>
    <xdr:clientData/>
  </xdr:twoCellAnchor>
  <xdr:twoCellAnchor editAs="absolute">
    <xdr:from>
      <xdr:col>17</xdr:col>
      <xdr:colOff>0</xdr:colOff>
      <xdr:row>5</xdr:row>
      <xdr:rowOff>0</xdr:rowOff>
    </xdr:from>
    <xdr:to>
      <xdr:col>21</xdr:col>
      <xdr:colOff>342900</xdr:colOff>
      <xdr:row>48</xdr:row>
      <xdr:rowOff>9525</xdr:rowOff>
    </xdr:to>
    <xdr:sp macro="" textlink="">
      <xdr:nvSpPr>
        <xdr:cNvPr id="5" name="Textfeld 4">
          <a:hlinkClick xmlns:r="http://schemas.openxmlformats.org/officeDocument/2006/relationships" r:id="rId6"/>
        </xdr:cNvPr>
        <xdr:cNvSpPr txBox="1">
          <a:spLocks noChangeAspect="1"/>
        </xdr:cNvSpPr>
      </xdr:nvSpPr>
      <xdr:spPr>
        <a:xfrm>
          <a:off x="12049125" y="790575"/>
          <a:ext cx="3390900" cy="6172200"/>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eaLnBrk="1" fontAlgn="auto" latinLnBrk="0" hangingPunct="1"/>
          <a:r>
            <a:rPr lang="de-DE" sz="1100" b="0" i="0" baseline="0">
              <a:effectLst/>
              <a:latin typeface="+mn-lt"/>
              <a:ea typeface="+mn-ea"/>
              <a:cs typeface="+mn-cs"/>
            </a:rPr>
            <a:t>Diese mittelfristige Finanzplanung berechnet für 12 Monate im Rahmen einer Budgetplanung, wie sich die geplanten Aktivitäten auf die Liquidität auswirken und stellt diese grafisch in einem weiteren Tabellenblatt dar.</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entgeltlicher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marL="0" marR="0" lvl="0" indent="0" defTabSz="914400" eaLnBrk="1" fontAlgn="auto" latinLnBrk="0" hangingPunct="1">
            <a:lnSpc>
              <a:spcPct val="100000"/>
            </a:lnSpc>
            <a:spcBef>
              <a:spcPts val="0"/>
            </a:spcBef>
            <a:spcAft>
              <a:spcPts val="0"/>
            </a:spcAft>
            <a:buClrTx/>
            <a:buSzTx/>
            <a:buFontTx/>
            <a:buNone/>
            <a:tabLst/>
            <a:defRPr/>
          </a:pPr>
          <a:endParaRPr lang="de-DE" sz="1100">
            <a:effectLst/>
            <a:latin typeface="+mn-lt"/>
            <a:ea typeface="+mn-ea"/>
            <a:cs typeface="+mn-cs"/>
          </a:endParaRPr>
        </a:p>
        <a:p>
          <a:pPr eaLnBrk="1" fontAlgn="auto" latinLnBrk="0" hangingPunct="1"/>
          <a:r>
            <a:rPr lang="de-DE" sz="1100" b="0" i="0" baseline="0">
              <a:effectLst/>
              <a:latin typeface="+mn-lt"/>
              <a:ea typeface="+mn-ea"/>
              <a:cs typeface="+mn-cs"/>
            </a:rPr>
            <a:t>Wenn Sie Interesse an der </a:t>
          </a:r>
          <a:r>
            <a:rPr lang="de-DE" sz="1100" b="1" i="0" baseline="0">
              <a:effectLst/>
              <a:latin typeface="+mn-lt"/>
              <a:ea typeface="+mn-ea"/>
              <a:cs typeface="+mn-cs"/>
            </a:rPr>
            <a:t>Premiumversion</a:t>
          </a:r>
          <a:r>
            <a:rPr lang="de-DE" sz="1100" b="0" i="0" baseline="0">
              <a:effectLst/>
              <a:latin typeface="+mn-lt"/>
              <a:ea typeface="+mn-ea"/>
              <a:cs typeface="+mn-cs"/>
            </a:rPr>
            <a:t> der </a:t>
          </a:r>
          <a:r>
            <a:rPr lang="de-DE" sz="1100" b="1" i="0" baseline="0">
              <a:effectLst/>
              <a:latin typeface="+mn-lt"/>
              <a:ea typeface="+mn-ea"/>
              <a:cs typeface="+mn-cs"/>
            </a:rPr>
            <a:t>Finanzplanung</a:t>
          </a:r>
          <a:r>
            <a:rPr lang="de-DE" sz="1100" b="0" i="0" baseline="0">
              <a:effectLst/>
              <a:latin typeface="+mn-lt"/>
              <a:ea typeface="+mn-ea"/>
              <a:cs typeface="+mn-cs"/>
            </a:rPr>
            <a:t> ohne Blattschutz zur freien Verwendung und für individuelle Anpassungen haben, können Sie diese für </a:t>
          </a:r>
          <a:r>
            <a:rPr lang="de-DE" sz="1100" b="1" i="0" baseline="0">
              <a:effectLst/>
              <a:latin typeface="+mn-lt"/>
              <a:ea typeface="+mn-ea"/>
              <a:cs typeface="+mn-cs"/>
            </a:rPr>
            <a:t>EUR 3,95 inkl. MwSt</a:t>
          </a:r>
          <a:r>
            <a:rPr lang="de-DE" sz="1100" b="0" i="0" baseline="0">
              <a:effectLst/>
              <a:latin typeface="+mn-lt"/>
              <a:ea typeface="+mn-ea"/>
              <a:cs typeface="+mn-cs"/>
            </a:rPr>
            <a:t>. erwerben. Senden Sie hierzu eine E-Mail an </a:t>
          </a:r>
          <a:r>
            <a:rPr lang="de-DE" sz="1100" b="0" i="0" u="sng" baseline="0">
              <a:solidFill>
                <a:srgbClr val="0000FF"/>
              </a:solidFill>
              <a:effectLst/>
              <a:latin typeface="+mn-lt"/>
              <a:ea typeface="+mn-ea"/>
              <a:cs typeface="+mn-cs"/>
            </a:rPr>
            <a:t>service@controllerspielwiese.de</a:t>
          </a:r>
          <a:r>
            <a:rPr lang="de-DE" sz="1100" b="0" i="0" baseline="0">
              <a:effectLst/>
              <a:latin typeface="+mn-lt"/>
              <a:ea typeface="+mn-ea"/>
              <a:cs typeface="+mn-cs"/>
            </a:rPr>
            <a:t> mit Ihrer Rechnungsadresse und dem Betreff "Finanzplanungs-Tool für EUR 3,95 kaufen". Wir senden Ihnen die Premiumversion umgehend während unserer Bürozeiten per E-Mail zu und Sie erhalten Ihre Rechnung inkl. MwSt. zusammen mit Ihrer Datei.</a:t>
          </a:r>
        </a:p>
        <a:p>
          <a:pPr marL="0" marR="0" lvl="0" indent="0" defTabSz="914400" eaLnBrk="1" fontAlgn="auto" latinLnBrk="0" hangingPunct="1">
            <a:lnSpc>
              <a:spcPct val="100000"/>
            </a:lnSpc>
            <a:spcBef>
              <a:spcPts val="0"/>
            </a:spcBef>
            <a:spcAft>
              <a:spcPts val="0"/>
            </a:spcAft>
            <a:buClrTx/>
            <a:buSzTx/>
            <a:buFontTx/>
            <a:buNone/>
            <a:tabLst/>
            <a:defRPr/>
          </a:pPr>
          <a:endParaRPr lang="de-DE" sz="11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Wenn</a:t>
          </a:r>
          <a:r>
            <a:rPr lang="de-DE" sz="1100" baseline="0">
              <a:effectLst/>
              <a:latin typeface="+mn-lt"/>
              <a:ea typeface="+mn-ea"/>
              <a:cs typeface="+mn-cs"/>
            </a:rPr>
            <a:t> Ihnen gefällt, was wir hier gemacht haben, können Sie unsere Arbeit gerne auch mit einem Kaffee unterstützen:</a:t>
          </a:r>
          <a:endParaRPr lang="de-DE">
            <a:effectLst/>
          </a:endParaRPr>
        </a:p>
        <a:p>
          <a:pPr eaLnBrk="1" fontAlgn="auto" latinLnBrk="0" hangingPunct="1"/>
          <a:endParaRPr lang="de-DE">
            <a:effectLst/>
          </a:endParaRPr>
        </a:p>
        <a:p>
          <a:pPr eaLnBrk="1" fontAlgn="auto" latinLnBrk="0" hangingPunct="1"/>
          <a:endParaRPr lang="de-DE">
            <a:effectLst/>
          </a:endParaRPr>
        </a:p>
        <a:p>
          <a:pPr eaLnBrk="1" fontAlgn="auto" latinLnBrk="0" hangingPunct="1"/>
          <a:r>
            <a:rPr lang="de-DE">
              <a:effectLst/>
            </a:rPr>
            <a:t>Ihr Serviceteam</a:t>
          </a:r>
          <a:r>
            <a:rPr lang="de-DE" baseline="0">
              <a:effectLst/>
            </a:rPr>
            <a:t> der</a:t>
          </a:r>
        </a:p>
        <a:p>
          <a:pPr eaLnBrk="1" fontAlgn="auto" latinLnBrk="0" hangingPunct="1"/>
          <a:r>
            <a:rPr lang="de-DE" baseline="0">
              <a:effectLst/>
            </a:rPr>
            <a:t>ControllerSpielwiese</a:t>
          </a:r>
          <a:endParaRPr lang="de-DE">
            <a:effectLst/>
          </a:endParaRPr>
        </a:p>
      </xdr:txBody>
    </xdr:sp>
    <xdr:clientData fPrintsWithSheet="0"/>
  </xdr:twoCellAnchor>
  <xdr:oneCellAnchor>
    <xdr:from>
      <xdr:col>18</xdr:col>
      <xdr:colOff>638175</xdr:colOff>
      <xdr:row>33</xdr:row>
      <xdr:rowOff>76200</xdr:rowOff>
    </xdr:from>
    <xdr:ext cx="1400175" cy="350044"/>
    <xdr:pic>
      <xdr:nvPicPr>
        <xdr:cNvPr id="6" name="Grafik 5"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3449300" y="5991225"/>
          <a:ext cx="1400175" cy="350044"/>
        </a:xfrm>
        <a:prstGeom prst="rect">
          <a:avLst/>
        </a:prstGeom>
      </xdr:spPr>
    </xdr:pic>
    <xdr:clientData/>
  </xdr:oneCellAnchor>
  <xdr:twoCellAnchor>
    <xdr:from>
      <xdr:col>17</xdr:col>
      <xdr:colOff>581025</xdr:colOff>
      <xdr:row>100</xdr:row>
      <xdr:rowOff>9525</xdr:rowOff>
    </xdr:from>
    <xdr:to>
      <xdr:col>17</xdr:col>
      <xdr:colOff>666750</xdr:colOff>
      <xdr:row>100</xdr:row>
      <xdr:rowOff>153525</xdr:rowOff>
    </xdr:to>
    <xdr:sp macro="" textlink="">
      <xdr:nvSpPr>
        <xdr:cNvPr id="7" name="Pfeil nach oben 6">
          <a:hlinkClick xmlns:r="http://schemas.openxmlformats.org/officeDocument/2006/relationships" r:id="rId7"/>
          <a:extLst>
            <a:ext uri="{FF2B5EF4-FFF2-40B4-BE49-F238E27FC236}">
              <a16:creationId xmlns:a16="http://schemas.microsoft.com/office/drawing/2014/main" id="{00000000-0008-0000-0C00-000005000000}"/>
            </a:ext>
          </a:extLst>
        </xdr:cNvPr>
        <xdr:cNvSpPr/>
      </xdr:nvSpPr>
      <xdr:spPr>
        <a:xfrm>
          <a:off x="9134475" y="69684900"/>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18</xdr:col>
      <xdr:colOff>643736</xdr:colOff>
      <xdr:row>100</xdr:row>
      <xdr:rowOff>35260</xdr:rowOff>
    </xdr:from>
    <xdr:to>
      <xdr:col>19</xdr:col>
      <xdr:colOff>25736</xdr:colOff>
      <xdr:row>100</xdr:row>
      <xdr:rowOff>120985</xdr:rowOff>
    </xdr:to>
    <xdr:sp macro="" textlink="">
      <xdr:nvSpPr>
        <xdr:cNvPr id="8" name="Pfeil nach oben 7">
          <a:hlinkClick xmlns:r="http://schemas.openxmlformats.org/officeDocument/2006/relationships" r:id="rId7"/>
          <a:extLst>
            <a:ext uri="{FF2B5EF4-FFF2-40B4-BE49-F238E27FC236}">
              <a16:creationId xmlns:a16="http://schemas.microsoft.com/office/drawing/2014/main" id="{00000000-0008-0000-0C00-000005000000}"/>
            </a:ext>
          </a:extLst>
        </xdr:cNvPr>
        <xdr:cNvSpPr/>
      </xdr:nvSpPr>
      <xdr:spPr>
        <a:xfrm rot="18767418">
          <a:off x="13501007" y="14895739"/>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19</xdr:col>
      <xdr:colOff>85725</xdr:colOff>
      <xdr:row>1</xdr:row>
      <xdr:rowOff>19050</xdr:rowOff>
    </xdr:from>
    <xdr:to>
      <xdr:col>21</xdr:col>
      <xdr:colOff>37725</xdr:colOff>
      <xdr:row>1</xdr:row>
      <xdr:rowOff>263652</xdr:rowOff>
    </xdr:to>
    <xdr:sp macro="" textlink="">
      <xdr:nvSpPr>
        <xdr:cNvPr id="9" name="Textfeld 8">
          <a:hlinkClick xmlns:r="http://schemas.openxmlformats.org/officeDocument/2006/relationships" r:id="rId8"/>
        </xdr:cNvPr>
        <xdr:cNvSpPr txBox="1">
          <a:spLocks/>
        </xdr:cNvSpPr>
      </xdr:nvSpPr>
      <xdr:spPr>
        <a:xfrm>
          <a:off x="13658850" y="76200"/>
          <a:ext cx="1476000" cy="244602"/>
        </a:xfrm>
        <a:prstGeom prst="rect">
          <a:avLst/>
        </a:prstGeom>
        <a:solidFill>
          <a:schemeClr val="accent6">
            <a:lumMod val="60000"/>
            <a:lumOff val="4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Anwendungshilfe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523875</xdr:colOff>
      <xdr:row>1</xdr:row>
      <xdr:rowOff>85725</xdr:rowOff>
    </xdr:from>
    <xdr:to>
      <xdr:col>12</xdr:col>
      <xdr:colOff>666750</xdr:colOff>
      <xdr:row>3</xdr:row>
      <xdr:rowOff>85725</xdr:rowOff>
    </xdr:to>
    <xdr:pic>
      <xdr:nvPicPr>
        <xdr:cNvPr id="2"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161925"/>
          <a:ext cx="24288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19050</xdr:colOff>
      <xdr:row>5</xdr:row>
      <xdr:rowOff>28575</xdr:rowOff>
    </xdr:from>
    <xdr:to>
      <xdr:col>13</xdr:col>
      <xdr:colOff>9525</xdr:colOff>
      <xdr:row>28</xdr:row>
      <xdr:rowOff>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1</xdr:row>
      <xdr:rowOff>9525</xdr:rowOff>
    </xdr:from>
    <xdr:to>
      <xdr:col>15</xdr:col>
      <xdr:colOff>666375</xdr:colOff>
      <xdr:row>1</xdr:row>
      <xdr:rowOff>254127</xdr:rowOff>
    </xdr:to>
    <xdr:sp macro="" textlink="">
      <xdr:nvSpPr>
        <xdr:cNvPr id="4" name="Textfeld 3">
          <a:hlinkClick xmlns:r="http://schemas.openxmlformats.org/officeDocument/2006/relationships" r:id="rId4"/>
        </xdr:cNvPr>
        <xdr:cNvSpPr txBox="1">
          <a:spLocks/>
        </xdr:cNvSpPr>
      </xdr:nvSpPr>
      <xdr:spPr>
        <a:xfrm>
          <a:off x="9725025" y="85725"/>
          <a:ext cx="1476000" cy="244602"/>
        </a:xfrm>
        <a:prstGeom prst="rect">
          <a:avLst/>
        </a:prstGeom>
        <a:solidFill>
          <a:schemeClr val="accent6">
            <a:lumMod val="60000"/>
            <a:lumOff val="4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Finanzplanung</a:t>
          </a:r>
        </a:p>
      </xdr:txBody>
    </xdr:sp>
    <xdr:clientData/>
  </xdr:twoCellAnchor>
  <xdr:twoCellAnchor editAs="oneCell">
    <xdr:from>
      <xdr:col>7</xdr:col>
      <xdr:colOff>304800</xdr:colOff>
      <xdr:row>1</xdr:row>
      <xdr:rowOff>142875</xdr:rowOff>
    </xdr:from>
    <xdr:to>
      <xdr:col>9</xdr:col>
      <xdr:colOff>114299</xdr:colOff>
      <xdr:row>2</xdr:row>
      <xdr:rowOff>209550</xdr:rowOff>
    </xdr:to>
    <xdr:pic>
      <xdr:nvPicPr>
        <xdr:cNvPr id="6" name="Grafik 5" descr="Wenn meine Vorlagen weiterhelfen konnten, lasse ich mich gerne auf einen Kaffee einladen ;)" title="Buy me a coffee">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038725" y="219075"/>
          <a:ext cx="1333499" cy="333375"/>
        </a:xfrm>
        <a:prstGeom prst="rect">
          <a:avLst/>
        </a:prstGeom>
      </xdr:spPr>
    </xdr:pic>
    <xdr:clientData/>
  </xdr:twoCellAnchor>
  <xdr:twoCellAnchor>
    <xdr:from>
      <xdr:col>14</xdr:col>
      <xdr:colOff>0</xdr:colOff>
      <xdr:row>2</xdr:row>
      <xdr:rowOff>57150</xdr:rowOff>
    </xdr:from>
    <xdr:to>
      <xdr:col>15</xdr:col>
      <xdr:colOff>666375</xdr:colOff>
      <xdr:row>3</xdr:row>
      <xdr:rowOff>63627</xdr:rowOff>
    </xdr:to>
    <xdr:sp macro="" textlink="">
      <xdr:nvSpPr>
        <xdr:cNvPr id="7" name="Textfeld 6">
          <a:hlinkClick xmlns:r="http://schemas.openxmlformats.org/officeDocument/2006/relationships" r:id="rId7"/>
        </xdr:cNvPr>
        <xdr:cNvSpPr txBox="1">
          <a:spLocks/>
        </xdr:cNvSpPr>
      </xdr:nvSpPr>
      <xdr:spPr>
        <a:xfrm>
          <a:off x="9725025" y="400050"/>
          <a:ext cx="1476000" cy="244602"/>
        </a:xfrm>
        <a:prstGeom prst="rect">
          <a:avLst/>
        </a:prstGeom>
        <a:solidFill>
          <a:schemeClr val="accent6">
            <a:lumMod val="60000"/>
            <a:lumOff val="4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Anwendungshilfe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194663</xdr:colOff>
      <xdr:row>1</xdr:row>
      <xdr:rowOff>66675</xdr:rowOff>
    </xdr:from>
    <xdr:to>
      <xdr:col>9</xdr:col>
      <xdr:colOff>704850</xdr:colOff>
      <xdr:row>3</xdr:row>
      <xdr:rowOff>123824</xdr:rowOff>
    </xdr:to>
    <xdr:pic>
      <xdr:nvPicPr>
        <xdr:cNvPr id="2"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7338" y="152400"/>
          <a:ext cx="2796187"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180975</xdr:colOff>
      <xdr:row>164</xdr:row>
      <xdr:rowOff>19050</xdr:rowOff>
    </xdr:from>
    <xdr:to>
      <xdr:col>9</xdr:col>
      <xdr:colOff>676275</xdr:colOff>
      <xdr:row>218</xdr:row>
      <xdr:rowOff>85725</xdr:rowOff>
    </xdr:to>
    <xdr:sp macro="" textlink="">
      <xdr:nvSpPr>
        <xdr:cNvPr id="3" name="Textfeld 2"/>
        <xdr:cNvSpPr txBox="1"/>
      </xdr:nvSpPr>
      <xdr:spPr>
        <a:xfrm>
          <a:off x="276225" y="31384875"/>
          <a:ext cx="8848725" cy="103536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a:t>Liquidität = Zahlungsfähigkeit (die Fähigkeit</a:t>
          </a:r>
          <a:r>
            <a:rPr lang="de-DE" sz="1200" baseline="0"/>
            <a:t> seinen Zahlungsverpflichtungen nachzukommen)</a:t>
          </a:r>
          <a:endParaRPr lang="de-DE" sz="1200"/>
        </a:p>
        <a:p>
          <a:endParaRPr lang="de-DE" sz="1200"/>
        </a:p>
        <a:p>
          <a:r>
            <a:rPr lang="de-DE" sz="1200">
              <a:solidFill>
                <a:schemeClr val="dk1"/>
              </a:solidFill>
              <a:effectLst/>
              <a:latin typeface="+mn-lt"/>
              <a:ea typeface="+mn-ea"/>
              <a:cs typeface="+mn-cs"/>
            </a:rPr>
            <a:t>Eine gute Finanzplanung hilft Ihnen, sich anbahnende finanzielle Engpässe frühzeitig zu erkennen und gibt Ihnen Planungssicherheit für Ihr Business. So bleibt Ihnen bei geplanten</a:t>
          </a:r>
          <a:r>
            <a:rPr lang="de-DE" sz="1200" baseline="0">
              <a:solidFill>
                <a:schemeClr val="dk1"/>
              </a:solidFill>
              <a:effectLst/>
              <a:latin typeface="+mn-lt"/>
              <a:ea typeface="+mn-ea"/>
              <a:cs typeface="+mn-cs"/>
            </a:rPr>
            <a:t> Unterdeckungen ggfs. </a:t>
          </a:r>
          <a:r>
            <a:rPr lang="de-DE" sz="1200">
              <a:solidFill>
                <a:schemeClr val="dk1"/>
              </a:solidFill>
              <a:effectLst/>
              <a:latin typeface="+mn-lt"/>
              <a:ea typeface="+mn-ea"/>
              <a:cs typeface="+mn-cs"/>
            </a:rPr>
            <a:t>noch genügend</a:t>
          </a:r>
          <a:r>
            <a:rPr lang="de-DE" sz="1200" baseline="0">
              <a:solidFill>
                <a:schemeClr val="dk1"/>
              </a:solidFill>
              <a:effectLst/>
              <a:latin typeface="+mn-lt"/>
              <a:ea typeface="+mn-ea"/>
              <a:cs typeface="+mn-cs"/>
            </a:rPr>
            <a:t> </a:t>
          </a:r>
          <a:r>
            <a:rPr lang="de-DE" sz="1200">
              <a:solidFill>
                <a:schemeClr val="dk1"/>
              </a:solidFill>
              <a:effectLst/>
              <a:latin typeface="+mn-lt"/>
              <a:ea typeface="+mn-ea"/>
              <a:cs typeface="+mn-cs"/>
            </a:rPr>
            <a:t>Zeit, um Gegensteuerungsmaßnahmen einzuleiten und z. B. mit der Bank über eine Ausweitung der Kreditlinie zu verhandeln oder einzelne Auszahlungen, wie z.B. Anschaffungen zu verschieben. </a:t>
          </a:r>
        </a:p>
        <a:p>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a:solidFill>
                <a:sysClr val="windowText" lastClr="000000"/>
              </a:solidFill>
              <a:effectLst/>
              <a:latin typeface="+mn-lt"/>
              <a:ea typeface="+mn-ea"/>
              <a:cs typeface="+mn-cs"/>
            </a:rPr>
            <a:t>Eine gute Finanzplanung verschafft einen Überblick über die voraussichtliche Entwicklung Ihrer Zahlungsfähigkeit im Laufe des geplanten</a:t>
          </a:r>
          <a:r>
            <a:rPr lang="de-DE" sz="1200" baseline="0">
              <a:solidFill>
                <a:sysClr val="windowText" lastClr="000000"/>
              </a:solidFill>
              <a:effectLst/>
              <a:latin typeface="+mn-lt"/>
              <a:ea typeface="+mn-ea"/>
              <a:cs typeface="+mn-cs"/>
            </a:rPr>
            <a:t> Jahres</a:t>
          </a:r>
          <a:r>
            <a:rPr lang="de-DE" sz="1200">
              <a:solidFill>
                <a:sysClr val="windowText" lastClr="000000"/>
              </a:solidFill>
              <a:effectLst/>
              <a:latin typeface="+mn-lt"/>
              <a:ea typeface="+mn-ea"/>
              <a:cs typeface="+mn-cs"/>
            </a:rPr>
            <a:t>, sie ist also mittelfristig ausgerichtet. Alle zahlungsrelevanten Positionen müssen möglichst detailliert geplant werden. Wie detailliert Sie planen, hängt sehr von Ihrer derzeitigen finanziellen</a:t>
          </a:r>
          <a:r>
            <a:rPr lang="de-DE" sz="1200" baseline="0">
              <a:solidFill>
                <a:sysClr val="windowText" lastClr="000000"/>
              </a:solidFill>
              <a:effectLst/>
              <a:latin typeface="+mn-lt"/>
              <a:ea typeface="+mn-ea"/>
              <a:cs typeface="+mn-cs"/>
            </a:rPr>
            <a:t> Situation ab</a:t>
          </a:r>
          <a:r>
            <a:rPr lang="de-DE" sz="120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a:solidFill>
                <a:sysClr val="windowText" lastClr="000000"/>
              </a:solidFill>
              <a:effectLst/>
              <a:latin typeface="+mn-lt"/>
              <a:ea typeface="+mn-ea"/>
              <a:cs typeface="+mn-cs"/>
            </a:rPr>
            <a:t>Die Notwendigkeit einer Finanzplanung</a:t>
          </a:r>
          <a:r>
            <a:rPr lang="de-DE" sz="1200" baseline="0">
              <a:solidFill>
                <a:sysClr val="windowText" lastClr="000000"/>
              </a:solidFill>
              <a:effectLst/>
              <a:latin typeface="+mn-lt"/>
              <a:ea typeface="+mn-ea"/>
              <a:cs typeface="+mn-cs"/>
            </a:rPr>
            <a:t> kann sich aus einer bekannten schwierigen Finanzsituation ergeben oder auch als Teil einer Jahresplanung gefordert sein (z.B. von Banken).  In beiden Fällen können sich die Fristigkeiten der Planungszeiträume sowie die Vorgehensweise im Planungsprozess voneinander unterscheiden.</a:t>
          </a:r>
          <a:endParaRPr lang="de-DE"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a:solidFill>
                <a:sysClr val="windowText" lastClr="000000"/>
              </a:solidFill>
              <a:effectLst/>
              <a:latin typeface="+mn-lt"/>
              <a:ea typeface="+mn-ea"/>
              <a:cs typeface="+mn-cs"/>
            </a:rPr>
            <a:t>Eine gute Finanzplanung ist ein gutes Frühwarnsystem für finanzielle Probleme und sollte in Abhängigkeit</a:t>
          </a:r>
          <a:r>
            <a:rPr lang="de-DE" sz="1200" baseline="0">
              <a:solidFill>
                <a:sysClr val="windowText" lastClr="000000"/>
              </a:solidFill>
              <a:effectLst/>
              <a:latin typeface="+mn-lt"/>
              <a:ea typeface="+mn-ea"/>
              <a:cs typeface="+mn-cs"/>
            </a:rPr>
            <a:t> der finanziellen Reserven auch als solches genutzt werden</a:t>
          </a:r>
          <a:r>
            <a:rPr lang="de-DE" sz="1200">
              <a:solidFill>
                <a:sysClr val="windowText" lastClr="000000"/>
              </a:solidFill>
              <a:effectLst/>
              <a:latin typeface="+mn-lt"/>
              <a:ea typeface="+mn-ea"/>
              <a:cs typeface="+mn-cs"/>
            </a:rPr>
            <a:t>. Ein Unternehmen muss zu jedem Zeitpunkt liquide sein,</a:t>
          </a:r>
          <a:r>
            <a:rPr lang="de-DE" sz="1200" baseline="0">
              <a:solidFill>
                <a:sysClr val="windowText" lastClr="000000"/>
              </a:solidFill>
              <a:effectLst/>
              <a:latin typeface="+mn-lt"/>
              <a:ea typeface="+mn-ea"/>
              <a:cs typeface="+mn-cs"/>
            </a:rPr>
            <a:t> d.h. seinen Zahlungsverpflichtungen nachkommen können. Die Zahlungsfähigkeit ist gegeben, wenn für die Zahlungsmittel generell gilt:</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ysClr val="windowText" lastClr="000000"/>
              </a:solidFill>
              <a:effectLst/>
              <a:latin typeface="+mn-lt"/>
              <a:ea typeface="+mn-ea"/>
              <a:cs typeface="+mn-cs"/>
            </a:rPr>
            <a:t>Anfangsbestand + Endbestand - Auszahlungen &gt;= 0</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ysClr val="windowText" lastClr="000000"/>
              </a:solidFill>
              <a:effectLst/>
              <a:latin typeface="+mn-lt"/>
              <a:ea typeface="+mn-ea"/>
              <a:cs typeface="+mn-cs"/>
            </a:rPr>
            <a:t>Ist die Liquidität &lt; 0, liegt eine Illiquidität vor (Unterdeckung). Dies ist neben der Überschuldung ein häufiger Insolvenzgrund.</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ysClr val="windowText" lastClr="000000"/>
            </a:solidFill>
            <a:effectLst/>
            <a:latin typeface="+mn-lt"/>
            <a:ea typeface="+mn-ea"/>
            <a:cs typeface="+mn-cs"/>
          </a:endParaRPr>
        </a:p>
        <a:p>
          <a:r>
            <a:rPr lang="de-DE" sz="1200" b="0" i="0">
              <a:solidFill>
                <a:sysClr val="windowText" lastClr="000000"/>
              </a:solidFill>
              <a:effectLst/>
              <a:latin typeface="+mn-lt"/>
              <a:ea typeface="+mn-ea"/>
              <a:cs typeface="+mn-cs"/>
            </a:rPr>
            <a:t>Rein begrifflich</a:t>
          </a:r>
          <a:r>
            <a:rPr lang="de-DE" sz="1200" b="0" i="0" baseline="0">
              <a:solidFill>
                <a:sysClr val="windowText" lastClr="000000"/>
              </a:solidFill>
              <a:effectLst/>
              <a:latin typeface="+mn-lt"/>
              <a:ea typeface="+mn-ea"/>
              <a:cs typeface="+mn-cs"/>
            </a:rPr>
            <a:t> ist die </a:t>
          </a:r>
          <a:r>
            <a:rPr lang="de-DE" sz="1200" b="0" i="0">
              <a:solidFill>
                <a:sysClr val="windowText" lastClr="000000"/>
              </a:solidFill>
              <a:effectLst/>
              <a:latin typeface="+mn-lt"/>
              <a:ea typeface="+mn-ea"/>
              <a:cs typeface="+mn-cs"/>
            </a:rPr>
            <a:t>Planung der Liquidität nur ein Teil des</a:t>
          </a:r>
          <a:r>
            <a:rPr lang="de-DE" sz="1200" b="0" i="0" baseline="0">
              <a:solidFill>
                <a:sysClr val="windowText" lastClr="000000"/>
              </a:solidFill>
              <a:effectLst/>
              <a:latin typeface="+mn-lt"/>
              <a:ea typeface="+mn-ea"/>
              <a:cs typeface="+mn-cs"/>
            </a:rPr>
            <a:t> sogenannten </a:t>
          </a:r>
          <a:r>
            <a:rPr lang="de-DE" sz="1200" b="0" i="0">
              <a:solidFill>
                <a:sysClr val="windowText" lastClr="000000"/>
              </a:solidFill>
              <a:effectLst/>
              <a:latin typeface="+mn-lt"/>
              <a:ea typeface="+mn-ea"/>
              <a:cs typeface="+mn-cs"/>
            </a:rPr>
            <a:t>Liquiditätsmanagements. Dies beinhaltet zumeist </a:t>
          </a:r>
          <a:r>
            <a:rPr lang="de-DE" sz="1200" b="0" i="0" baseline="0">
              <a:solidFill>
                <a:sysClr val="windowText" lastClr="000000"/>
              </a:solidFill>
              <a:effectLst/>
              <a:latin typeface="+mn-lt"/>
              <a:ea typeface="+mn-ea"/>
              <a:cs typeface="+mn-cs"/>
            </a:rPr>
            <a:t>fünf Phasen: </a:t>
          </a:r>
        </a:p>
        <a:p>
          <a:endParaRPr lang="de-DE" sz="1200" b="0" i="0" baseline="0">
            <a:solidFill>
              <a:sysClr val="windowText" lastClr="000000"/>
            </a:solidFill>
            <a:effectLst/>
            <a:latin typeface="+mn-lt"/>
            <a:ea typeface="+mn-ea"/>
            <a:cs typeface="+mn-cs"/>
          </a:endParaRPr>
        </a:p>
        <a:p>
          <a:r>
            <a:rPr lang="de-DE" sz="1200" b="0" i="0">
              <a:solidFill>
                <a:sysClr val="windowText" lastClr="000000"/>
              </a:solidFill>
              <a:effectLst/>
              <a:latin typeface="+mn-lt"/>
              <a:ea typeface="+mn-ea"/>
              <a:cs typeface="+mn-cs"/>
            </a:rPr>
            <a:t>1. Liquiditätsstatus feststellen: Guthaben, fällige</a:t>
          </a:r>
          <a:r>
            <a:rPr lang="de-DE" sz="1200" b="0" i="0" baseline="0">
              <a:solidFill>
                <a:sysClr val="windowText" lastClr="000000"/>
              </a:solidFill>
              <a:effectLst/>
              <a:latin typeface="+mn-lt"/>
              <a:ea typeface="+mn-ea"/>
              <a:cs typeface="+mn-cs"/>
            </a:rPr>
            <a:t> Forderungen, </a:t>
          </a:r>
          <a:r>
            <a:rPr lang="de-DE" sz="1200" b="0" i="0">
              <a:solidFill>
                <a:sysClr val="windowText" lastClr="000000"/>
              </a:solidFill>
              <a:effectLst/>
              <a:latin typeface="+mn-lt"/>
              <a:ea typeface="+mn-ea"/>
              <a:cs typeface="+mn-cs"/>
            </a:rPr>
            <a:t>freie Kreditlinien, ­fällige Verbindlichkeiten ...</a:t>
          </a:r>
          <a:br>
            <a:rPr lang="de-DE" sz="1200" b="0" i="0">
              <a:solidFill>
                <a:sysClr val="windowText" lastClr="000000"/>
              </a:solidFill>
              <a:effectLst/>
              <a:latin typeface="+mn-lt"/>
              <a:ea typeface="+mn-ea"/>
              <a:cs typeface="+mn-cs"/>
            </a:rPr>
          </a:br>
          <a:r>
            <a:rPr lang="de-DE" sz="1200" b="0" i="0">
              <a:solidFill>
                <a:sysClr val="windowText" lastClr="000000"/>
              </a:solidFill>
              <a:effectLst/>
              <a:latin typeface="+mn-lt"/>
              <a:ea typeface="+mn-ea"/>
              <a:cs typeface="+mn-cs"/>
            </a:rPr>
            <a:t>2. Liquidität planen: Planung von Zahlungsaus- und -eingängen für definierten Zeitraum</a:t>
          </a:r>
        </a:p>
        <a:p>
          <a:r>
            <a:rPr lang="de-DE" sz="1200" b="0" i="0">
              <a:solidFill>
                <a:sysClr val="windowText" lastClr="000000"/>
              </a:solidFill>
              <a:effectLst/>
              <a:latin typeface="+mn-lt"/>
              <a:ea typeface="+mn-ea"/>
              <a:cs typeface="+mn-cs"/>
            </a:rPr>
            <a:t>3. Liquidität sichern: Zusammen mit Hausbank </a:t>
          </a:r>
          <a:endParaRPr lang="de-DE" sz="1200" b="0" i="0" baseline="0">
            <a:solidFill>
              <a:sysClr val="windowText" lastClr="000000"/>
            </a:solidFill>
            <a:effectLst/>
            <a:latin typeface="+mn-lt"/>
            <a:ea typeface="+mn-ea"/>
            <a:cs typeface="+mn-cs"/>
          </a:endParaRPr>
        </a:p>
        <a:p>
          <a:r>
            <a:rPr lang="de-DE" sz="1200" b="0" i="0">
              <a:solidFill>
                <a:sysClr val="windowText" lastClr="000000"/>
              </a:solidFill>
              <a:effectLst/>
              <a:latin typeface="+mn-lt"/>
              <a:ea typeface="+mn-ea"/>
              <a:cs typeface="+mn-cs"/>
            </a:rPr>
            <a:t>4. Liquidität schonen: Kürzen/streichen/verschieben/vorholen/finanzieren/optimieren/verhandeln/stunden ...</a:t>
          </a:r>
          <a:br>
            <a:rPr lang="de-DE" sz="1200" b="0" i="0">
              <a:solidFill>
                <a:sysClr val="windowText" lastClr="000000"/>
              </a:solidFill>
              <a:effectLst/>
              <a:latin typeface="+mn-lt"/>
              <a:ea typeface="+mn-ea"/>
              <a:cs typeface="+mn-cs"/>
            </a:rPr>
          </a:br>
          <a:r>
            <a:rPr lang="de-DE" sz="1200" b="0" i="0">
              <a:solidFill>
                <a:sysClr val="windowText" lastClr="000000"/>
              </a:solidFill>
              <a:effectLst/>
              <a:latin typeface="+mn-lt"/>
              <a:ea typeface="+mn-ea"/>
              <a:cs typeface="+mn-cs"/>
            </a:rPr>
            <a:t>5. Liquiditätsbasis optimieren: </a:t>
          </a:r>
          <a:r>
            <a:rPr lang="de-DE" sz="1200" b="0" i="0" baseline="0">
              <a:solidFill>
                <a:sysClr val="windowText" lastClr="000000"/>
              </a:solidFill>
              <a:effectLst/>
              <a:latin typeface="+mn-lt"/>
              <a:ea typeface="+mn-ea"/>
              <a:cs typeface="+mn-cs"/>
            </a:rPr>
            <a:t>Prozessuale Maßnahmen, </a:t>
          </a:r>
          <a:r>
            <a:rPr lang="de-DE" sz="1200" b="0" i="0">
              <a:solidFill>
                <a:sysClr val="windowText" lastClr="000000"/>
              </a:solidFill>
              <a:effectLst/>
              <a:latin typeface="+mn-lt"/>
              <a:ea typeface="+mn-ea"/>
              <a:cs typeface="+mn-cs"/>
            </a:rPr>
            <a:t>alternative Finanzierungslösungen, Eigenkapitalzufuhr</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a:solidFill>
                <a:sysClr val="windowText" lastClr="000000"/>
              </a:solidFill>
              <a:effectLst/>
              <a:latin typeface="+mn-lt"/>
              <a:ea typeface="+mn-ea"/>
              <a:cs typeface="+mn-cs"/>
            </a:rPr>
            <a:t>Die Planung der Liquidität gehört betriebswirtschaftlich zur Finanzplanung als Teil der Gesamtunternehmensplanung. Da ein Planungsprozess sämtliche Unternehmensbereiche betrifft, ergeben sich Schnittstellen zu verschiedenen anderen (Teil-)Plänen. Dies sind</a:t>
          </a:r>
          <a:r>
            <a:rPr lang="de-DE" sz="1200" baseline="0">
              <a:solidFill>
                <a:sysClr val="windowText" lastClr="000000"/>
              </a:solidFill>
              <a:effectLst/>
              <a:latin typeface="+mn-lt"/>
              <a:ea typeface="+mn-ea"/>
              <a:cs typeface="+mn-cs"/>
            </a:rPr>
            <a:t> u.a. </a:t>
          </a:r>
          <a:r>
            <a:rPr lang="de-DE" sz="1200">
              <a:solidFill>
                <a:sysClr val="windowText" lastClr="000000"/>
              </a:solidFill>
              <a:effectLst/>
              <a:latin typeface="+mn-lt"/>
              <a:ea typeface="+mn-ea"/>
              <a:cs typeface="+mn-cs"/>
            </a:rPr>
            <a:t>Investitionsplan, Produktionsplan,</a:t>
          </a:r>
          <a:r>
            <a:rPr lang="de-DE" sz="1200" baseline="0">
              <a:solidFill>
                <a:sysClr val="windowText" lastClr="000000"/>
              </a:solidFill>
              <a:effectLst/>
              <a:latin typeface="+mn-lt"/>
              <a:ea typeface="+mn-ea"/>
              <a:cs typeface="+mn-cs"/>
            </a:rPr>
            <a:t> Lagerplan, Absatzplan, </a:t>
          </a:r>
          <a:r>
            <a:rPr lang="de-DE" sz="1200">
              <a:solidFill>
                <a:sysClr val="windowText" lastClr="000000"/>
              </a:solidFill>
              <a:effectLst/>
              <a:latin typeface="+mn-lt"/>
              <a:ea typeface="+mn-ea"/>
              <a:cs typeface="+mn-cs"/>
            </a:rPr>
            <a:t>Erfolgsplan und ggfs. weitere je nach Unternehmensgröße, -branche und -anspruch. Für Existenzgründer ist der Finanzplan ein Bestandteil des Businessplans und somit verpflichtend.</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rgbClr val="FF0000"/>
            </a:solidFill>
            <a:effectLst/>
            <a:latin typeface="+mn-lt"/>
            <a:ea typeface="+mn-ea"/>
            <a:cs typeface="+mn-cs"/>
          </a:endParaRPr>
        </a:p>
        <a:p>
          <a:r>
            <a:rPr lang="de-DE" sz="1200">
              <a:solidFill>
                <a:sysClr val="windowText" lastClr="000000"/>
              </a:solidFill>
              <a:effectLst/>
              <a:latin typeface="+mn-lt"/>
              <a:ea typeface="+mn-ea"/>
              <a:cs typeface="+mn-cs"/>
            </a:rPr>
            <a:t>Die Planung der Liquidität hilft zur</a:t>
          </a:r>
          <a:r>
            <a:rPr lang="de-DE" sz="1200" baseline="0">
              <a:solidFill>
                <a:sysClr val="windowText" lastClr="000000"/>
              </a:solidFill>
              <a:effectLst/>
              <a:latin typeface="+mn-lt"/>
              <a:ea typeface="+mn-ea"/>
              <a:cs typeface="+mn-cs"/>
            </a:rPr>
            <a:t> Sicherung des </a:t>
          </a:r>
          <a:r>
            <a:rPr lang="de-DE" sz="1200">
              <a:solidFill>
                <a:sysClr val="windowText" lastClr="000000"/>
              </a:solidFill>
              <a:effectLst/>
              <a:latin typeface="+mn-lt"/>
              <a:ea typeface="+mn-ea"/>
              <a:cs typeface="+mn-cs"/>
            </a:rPr>
            <a:t>Fortbestandes eines Unternehmens</a:t>
          </a:r>
          <a:r>
            <a:rPr lang="de-DE" sz="1200" baseline="0">
              <a:solidFill>
                <a:sysClr val="windowText" lastClr="000000"/>
              </a:solidFill>
              <a:effectLst/>
              <a:latin typeface="+mn-lt"/>
              <a:ea typeface="+mn-ea"/>
              <a:cs typeface="+mn-cs"/>
            </a:rPr>
            <a:t> und die </a:t>
          </a:r>
          <a:r>
            <a:rPr lang="de-DE" sz="1200">
              <a:solidFill>
                <a:sysClr val="windowText" lastClr="000000"/>
              </a:solidFill>
              <a:effectLst/>
              <a:latin typeface="+mn-lt"/>
              <a:ea typeface="+mn-ea"/>
              <a:cs typeface="+mn-cs"/>
            </a:rPr>
            <a:t>Ergebnisse der Planung stellen</a:t>
          </a:r>
          <a:r>
            <a:rPr lang="de-DE" sz="1200" baseline="0">
              <a:solidFill>
                <a:sysClr val="windowText" lastClr="000000"/>
              </a:solidFill>
              <a:effectLst/>
              <a:latin typeface="+mn-lt"/>
              <a:ea typeface="+mn-ea"/>
              <a:cs typeface="+mn-cs"/>
            </a:rPr>
            <a:t> d</a:t>
          </a:r>
          <a:r>
            <a:rPr lang="de-DE" sz="1200">
              <a:solidFill>
                <a:sysClr val="windowText" lastClr="000000"/>
              </a:solidFill>
              <a:effectLst/>
              <a:latin typeface="+mn-lt"/>
              <a:ea typeface="+mn-ea"/>
              <a:cs typeface="+mn-cs"/>
            </a:rPr>
            <a:t>ie Basis für Entscheidungen der Geschäftsleitung dar. Investitionen in Anlage-</a:t>
          </a:r>
          <a:r>
            <a:rPr lang="de-DE" sz="1200" baseline="0">
              <a:solidFill>
                <a:sysClr val="windowText" lastClr="000000"/>
              </a:solidFill>
              <a:effectLst/>
              <a:latin typeface="+mn-lt"/>
              <a:ea typeface="+mn-ea"/>
              <a:cs typeface="+mn-cs"/>
            </a:rPr>
            <a:t> und/oder Umlaufvermögen</a:t>
          </a:r>
          <a:r>
            <a:rPr lang="de-DE" sz="1200">
              <a:solidFill>
                <a:sysClr val="windowText" lastClr="000000"/>
              </a:solidFill>
              <a:effectLst/>
              <a:latin typeface="+mn-lt"/>
              <a:ea typeface="+mn-ea"/>
              <a:cs typeface="+mn-cs"/>
            </a:rPr>
            <a:t>, die Expansionen in neue Märkte, die Einführung neuer Produkte oder die Einstellung weiterer Mitarbeiter sind Beispiele für Entwicklungen, die maßgeblich von den verfügbaren liquiden Mitteln abhängig sind</a:t>
          </a:r>
          <a:r>
            <a:rPr lang="de-DE" sz="1200" baseline="0">
              <a:solidFill>
                <a:sysClr val="windowText" lastClr="000000"/>
              </a:solidFill>
              <a:effectLst/>
              <a:latin typeface="+mn-lt"/>
              <a:ea typeface="+mn-ea"/>
              <a:cs typeface="+mn-cs"/>
            </a:rPr>
            <a:t> und freie Liquidität benötigen. </a:t>
          </a:r>
          <a:r>
            <a:rPr lang="de-DE" sz="1200">
              <a:solidFill>
                <a:sysClr val="windowText" lastClr="000000"/>
              </a:solidFill>
              <a:effectLst/>
              <a:latin typeface="+mn-lt"/>
              <a:ea typeface="+mn-ea"/>
              <a:cs typeface="+mn-cs"/>
            </a:rPr>
            <a:t>Eine sinkende Liquidität kann bedeuten, dass die betrieblichen Aktivitäten nicht (mehr) zu den notwendigen Einzahlungen führen und das Maßnahmen ergriffen werden müssen. Ein</a:t>
          </a:r>
          <a:r>
            <a:rPr lang="de-DE" sz="1200" baseline="0">
              <a:solidFill>
                <a:sysClr val="windowText" lastClr="000000"/>
              </a:solidFill>
              <a:effectLst/>
              <a:latin typeface="+mn-lt"/>
              <a:ea typeface="+mn-ea"/>
              <a:cs typeface="+mn-cs"/>
            </a:rPr>
            <a:t> struktureller </a:t>
          </a:r>
          <a:r>
            <a:rPr lang="de-DE" sz="1200">
              <a:solidFill>
                <a:sysClr val="windowText" lastClr="000000"/>
              </a:solidFill>
              <a:effectLst/>
              <a:latin typeface="+mn-lt"/>
              <a:ea typeface="+mn-ea"/>
              <a:cs typeface="+mn-cs"/>
            </a:rPr>
            <a:t>Liquiditätsengpass kann durch Fremdkapital, wie ein Bankdarlehen oder Einlagen von Gesellschaftern/Investoren behoben werden. Auch ein effektives Mahnwesen oder der Verkauf offener Forderungen erhöhen die Liquidität.</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a:solidFill>
                <a:sysClr val="windowText" lastClr="000000"/>
              </a:solidFill>
              <a:effectLst/>
            </a:rPr>
            <a:t>Zur Verbesserung der Liquidität können Sie aber auch eine ganze Reihe</a:t>
          </a:r>
          <a:r>
            <a:rPr lang="de-DE" sz="1200" baseline="0">
              <a:solidFill>
                <a:sysClr val="windowText" lastClr="000000"/>
              </a:solidFill>
              <a:effectLst/>
            </a:rPr>
            <a:t> von Maßnahmen ergreifen, wie z.B. ein effektiveres Mahnwesen einführen, Forderungen verkaufen oder Vermögensgestände in Liquidität überführen. Je nach der strukurellen Liquidität, der Geldnähe von Vermögensgegenständen, sind diese Maßnahmen unterschiedlich wirksam. Grundsätzlich sollten die Möglichkeiten zur Liquidiätsoptimierung in Prozessen einer regelmäßigen Optimierung unterliegen und nicht nur situativ Maßnahmen ergriffen werden. Beispiel: Mahnprozess, Forderungsmanangement, Bestandsmanagement, Working Capital Management.</a:t>
          </a:r>
          <a:endParaRPr lang="de-DE" sz="1200">
            <a:solidFill>
              <a:sysClr val="windowText" lastClr="000000"/>
            </a:solidFill>
            <a:effectLst/>
          </a:endParaRPr>
        </a:p>
        <a:p>
          <a:endParaRPr lang="de-DE" sz="1200">
            <a:solidFill>
              <a:sysClr val="windowText" lastClr="000000"/>
            </a:solidFill>
            <a:effectLst/>
            <a:latin typeface="+mn-lt"/>
            <a:ea typeface="+mn-ea"/>
            <a:cs typeface="+mn-cs"/>
          </a:endParaRPr>
        </a:p>
        <a:p>
          <a:r>
            <a:rPr lang="de-DE" sz="1200">
              <a:solidFill>
                <a:sysClr val="windowText" lastClr="000000"/>
              </a:solidFill>
              <a:effectLst/>
              <a:latin typeface="+mn-lt"/>
              <a:ea typeface="+mn-ea"/>
              <a:cs typeface="+mn-cs"/>
            </a:rPr>
            <a:t>Tipps und ausführliche Maßnahmen</a:t>
          </a:r>
          <a:r>
            <a:rPr lang="de-DE" sz="1200" baseline="0">
              <a:solidFill>
                <a:sysClr val="windowText" lastClr="000000"/>
              </a:solidFill>
              <a:effectLst/>
              <a:latin typeface="+mn-lt"/>
              <a:ea typeface="+mn-ea"/>
              <a:cs typeface="+mn-cs"/>
            </a:rPr>
            <a:t> zur Verbesserung der Liquidität sowie Sofortmaßnahmen bei drohender Illiquidität/Zahlungsunfähigkei finden Sie auch auf der ControllerSpielwiese.</a:t>
          </a:r>
        </a:p>
        <a:p>
          <a:endParaRPr lang="de-DE" sz="1200">
            <a:solidFill>
              <a:sysClr val="windowText" lastClr="000000"/>
            </a:solidFill>
            <a:effectLst/>
            <a:latin typeface="+mn-lt"/>
            <a:ea typeface="+mn-ea"/>
            <a:cs typeface="+mn-cs"/>
          </a:endParaRPr>
        </a:p>
        <a:p>
          <a:r>
            <a:rPr lang="de-DE" sz="1200">
              <a:solidFill>
                <a:sysClr val="windowText" lastClr="000000"/>
              </a:solidFill>
            </a:rPr>
            <a:t>Gängige</a:t>
          </a:r>
          <a:r>
            <a:rPr lang="de-DE" sz="1200" baseline="0">
              <a:solidFill>
                <a:sysClr val="windowText" lastClr="000000"/>
              </a:solidFill>
            </a:rPr>
            <a:t> Kennzahlen zur Analyse der Liquidität eines Unternehmens sind die </a:t>
          </a:r>
          <a:r>
            <a:rPr lang="de-DE" sz="1200">
              <a:solidFill>
                <a:sysClr val="windowText" lastClr="000000"/>
              </a:solidFill>
            </a:rPr>
            <a:t>Liquiditätsgrade 1 bis 3 sowie die Berechnung des Working Capitals inklusive</a:t>
          </a:r>
          <a:r>
            <a:rPr lang="de-DE" sz="1200" baseline="0">
              <a:solidFill>
                <a:sysClr val="windowText" lastClr="000000"/>
              </a:solidFill>
            </a:rPr>
            <a:t> der damit verbundenen Umschlaghäufigkeiten von Forderungen, Lager und Verbindlichkeiten</a:t>
          </a:r>
          <a:r>
            <a:rPr lang="de-DE" sz="1200">
              <a:solidFill>
                <a:sysClr val="windowText" lastClr="000000"/>
              </a:solidFill>
            </a:rPr>
            <a:t>.</a:t>
          </a:r>
        </a:p>
        <a:p>
          <a:endParaRPr lang="de-DE" sz="1100">
            <a:solidFill>
              <a:srgbClr val="FF0000"/>
            </a:solidFill>
          </a:endParaRPr>
        </a:p>
      </xdr:txBody>
    </xdr:sp>
    <xdr:clientData/>
  </xdr:twoCellAnchor>
  <xdr:twoCellAnchor>
    <xdr:from>
      <xdr:col>1</xdr:col>
      <xdr:colOff>180975</xdr:colOff>
      <xdr:row>56</xdr:row>
      <xdr:rowOff>19051</xdr:rowOff>
    </xdr:from>
    <xdr:to>
      <xdr:col>9</xdr:col>
      <xdr:colOff>676275</xdr:colOff>
      <xdr:row>127</xdr:row>
      <xdr:rowOff>0</xdr:rowOff>
    </xdr:to>
    <xdr:sp macro="" textlink="">
      <xdr:nvSpPr>
        <xdr:cNvPr id="4" name="Textfeld 3"/>
        <xdr:cNvSpPr txBox="1"/>
      </xdr:nvSpPr>
      <xdr:spPr>
        <a:xfrm>
          <a:off x="276225" y="10677526"/>
          <a:ext cx="8848725" cy="13506449"/>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b="0" i="0" u="none" strike="noStrike">
              <a:solidFill>
                <a:schemeClr val="dk1"/>
              </a:solidFill>
              <a:effectLst/>
              <a:latin typeface="+mn-lt"/>
              <a:ea typeface="+mn-ea"/>
              <a:cs typeface="+mn-cs"/>
            </a:rPr>
            <a:t>Diese Finanzplanung basiert auf einer Jahresgeschäftsplanung (Jahresbudget), welche im besten Falle bereits</a:t>
          </a:r>
          <a:r>
            <a:rPr lang="de-DE" sz="1200" b="0" i="0" u="none" strike="noStrike" baseline="0">
              <a:solidFill>
                <a:schemeClr val="dk1"/>
              </a:solidFill>
              <a:effectLst/>
              <a:latin typeface="+mn-lt"/>
              <a:ea typeface="+mn-ea"/>
              <a:cs typeface="+mn-cs"/>
            </a:rPr>
            <a:t> erstellt ist und deren Werte in diesen Finanzplan übernommen werden können. Die gleichzeitige Planung von Umsatz/Kosten und Ein-/Ausgaben kann aufgrund der monatlichen Verschiebungen der Realisierung von Geldzu- und abflüssungen zu Ungenauigkeiten führen.</a:t>
          </a:r>
          <a:endParaRPr lang="de-DE" sz="1200" b="0" i="0" u="none" strike="noStrike">
            <a:solidFill>
              <a:schemeClr val="dk1"/>
            </a:solidFill>
            <a:effectLst/>
            <a:latin typeface="+mn-lt"/>
            <a:ea typeface="+mn-ea"/>
            <a:cs typeface="+mn-cs"/>
          </a:endParaRPr>
        </a:p>
        <a:p>
          <a:endParaRPr lang="de-DE" sz="1200" b="0" i="0" u="none" strike="noStrike">
            <a:solidFill>
              <a:schemeClr val="dk1"/>
            </a:solidFill>
            <a:effectLst/>
            <a:latin typeface="+mn-lt"/>
            <a:ea typeface="+mn-ea"/>
            <a:cs typeface="+mn-cs"/>
          </a:endParaRPr>
        </a:p>
        <a:p>
          <a:r>
            <a:rPr lang="de-DE" sz="1200" b="0" i="0" u="none" strike="noStrike">
              <a:solidFill>
                <a:schemeClr val="dk1"/>
              </a:solidFill>
              <a:effectLst/>
              <a:latin typeface="+mn-lt"/>
              <a:ea typeface="+mn-ea"/>
              <a:cs typeface="+mn-cs"/>
            </a:rPr>
            <a:t>Für die Finanzplanung benötigen Sie neben der</a:t>
          </a:r>
          <a:r>
            <a:rPr lang="de-DE" sz="1200" b="0" i="0" u="none" strike="noStrike" baseline="0">
              <a:solidFill>
                <a:schemeClr val="dk1"/>
              </a:solidFill>
              <a:effectLst/>
              <a:latin typeface="+mn-lt"/>
              <a:ea typeface="+mn-ea"/>
              <a:cs typeface="+mn-cs"/>
            </a:rPr>
            <a:t> genannten Aufstellung der Jahresplanung die </a:t>
          </a:r>
          <a:r>
            <a:rPr lang="de-DE" sz="1200" b="0" i="0" u="none" strike="noStrike">
              <a:solidFill>
                <a:schemeClr val="dk1"/>
              </a:solidFill>
              <a:effectLst/>
              <a:latin typeface="+mn-lt"/>
              <a:ea typeface="+mn-ea"/>
              <a:cs typeface="+mn-cs"/>
            </a:rPr>
            <a:t>zu Beginn des Jahres zu</a:t>
          </a:r>
          <a:r>
            <a:rPr lang="de-DE" sz="1200" b="0" i="0" u="none" strike="noStrike" baseline="0">
              <a:solidFill>
                <a:schemeClr val="dk1"/>
              </a:solidFill>
              <a:effectLst/>
              <a:latin typeface="+mn-lt"/>
              <a:ea typeface="+mn-ea"/>
              <a:cs typeface="+mn-cs"/>
            </a:rPr>
            <a:t> erwartenden</a:t>
          </a:r>
          <a:r>
            <a:rPr lang="de-DE" sz="1200" b="0" i="0" u="none" strike="noStrike">
              <a:solidFill>
                <a:schemeClr val="dk1"/>
              </a:solidFill>
              <a:effectLst/>
              <a:latin typeface="+mn-lt"/>
              <a:ea typeface="+mn-ea"/>
              <a:cs typeface="+mn-cs"/>
            </a:rPr>
            <a:t> </a:t>
          </a:r>
          <a:r>
            <a:rPr lang="de-DE" sz="1200" b="0" i="0" u="none" strike="noStrike">
              <a:solidFill>
                <a:sysClr val="windowText" lastClr="000000"/>
              </a:solidFill>
              <a:effectLst/>
              <a:latin typeface="+mn-lt"/>
              <a:ea typeface="+mn-ea"/>
              <a:cs typeface="+mn-cs"/>
            </a:rPr>
            <a:t>Kontostände sowie </a:t>
          </a:r>
          <a:r>
            <a:rPr lang="de-DE" sz="1200" b="1" i="0" u="none" strike="noStrike">
              <a:solidFill>
                <a:sysClr val="windowText" lastClr="000000"/>
              </a:solidFill>
              <a:effectLst/>
              <a:latin typeface="+mn-lt"/>
              <a:ea typeface="+mn-ea"/>
              <a:cs typeface="+mn-cs"/>
            </a:rPr>
            <a:t>ALLE</a:t>
          </a:r>
          <a:r>
            <a:rPr lang="de-DE" sz="1200" b="0" i="0" u="none" strike="noStrike">
              <a:solidFill>
                <a:sysClr val="windowText" lastClr="000000"/>
              </a:solidFill>
              <a:effectLst/>
              <a:latin typeface="+mn-lt"/>
              <a:ea typeface="+mn-ea"/>
              <a:cs typeface="+mn-cs"/>
            </a:rPr>
            <a:t> erwarteten Einzahlungen und </a:t>
          </a:r>
          <a:r>
            <a:rPr lang="de-DE" sz="1200" b="1" i="0" u="none" strike="noStrike">
              <a:solidFill>
                <a:sysClr val="windowText" lastClr="000000"/>
              </a:solidFill>
              <a:effectLst/>
              <a:latin typeface="+mn-lt"/>
              <a:ea typeface="+mn-ea"/>
              <a:cs typeface="+mn-cs"/>
            </a:rPr>
            <a:t>ALLE</a:t>
          </a:r>
          <a:r>
            <a:rPr lang="de-DE" sz="1200" b="0" i="0" u="none" strike="noStrike">
              <a:solidFill>
                <a:sysClr val="windowText" lastClr="000000"/>
              </a:solidFill>
              <a:effectLst/>
              <a:latin typeface="+mn-lt"/>
              <a:ea typeface="+mn-ea"/>
              <a:cs typeface="+mn-cs"/>
            </a:rPr>
            <a:t> erwartet</a:t>
          </a:r>
          <a:r>
            <a:rPr lang="de-DE" sz="1200" b="0" i="0" u="none" strike="noStrike" baseline="0">
              <a:solidFill>
                <a:sysClr val="windowText" lastClr="000000"/>
              </a:solidFill>
              <a:effectLst/>
              <a:latin typeface="+mn-lt"/>
              <a:ea typeface="+mn-ea"/>
              <a:cs typeface="+mn-cs"/>
            </a:rPr>
            <a:t>en Auszahlungen </a:t>
          </a:r>
          <a:r>
            <a:rPr lang="de-DE" sz="1200" b="0" i="0" u="none" strike="noStrike">
              <a:solidFill>
                <a:sysClr val="windowText" lastClr="000000"/>
              </a:solidFill>
              <a:effectLst/>
              <a:latin typeface="+mn-lt"/>
              <a:ea typeface="+mn-ea"/>
              <a:cs typeface="+mn-cs"/>
            </a:rPr>
            <a:t>für den Planungszeitraum.</a:t>
          </a:r>
          <a:r>
            <a:rPr lang="de-DE" sz="1200" b="0" i="0" u="none" strike="noStrike" baseline="0">
              <a:solidFill>
                <a:sysClr val="windowText" lastClr="000000"/>
              </a:solidFill>
              <a:effectLst/>
              <a:latin typeface="+mn-lt"/>
              <a:ea typeface="+mn-ea"/>
              <a:cs typeface="+mn-cs"/>
            </a:rPr>
            <a:t> </a:t>
          </a:r>
        </a:p>
        <a:p>
          <a:r>
            <a:rPr lang="de-DE" sz="1200" b="0" i="0" u="none" strike="noStrike" baseline="0">
              <a:solidFill>
                <a:sysClr val="windowText" lastClr="000000"/>
              </a:solidFill>
              <a:effectLst/>
              <a:latin typeface="+mn-lt"/>
              <a:ea typeface="+mn-ea"/>
              <a:cs typeface="+mn-cs"/>
            </a:rPr>
            <a:t>Beachten Sie: Ihre Planung wird genauso gut, wie die ermittelten Daten es sind. Vollständigkeit und Genauigkeit sind trumpf, können aber durch regelmäßige Revision/Überprüfung mit den aktuellen Zahlungsströmen ständig verbessert werden.</a:t>
          </a:r>
          <a:r>
            <a:rPr lang="de-DE" sz="1200">
              <a:solidFill>
                <a:sysClr val="windowText" lastClr="000000"/>
              </a:solidFill>
            </a:rPr>
            <a:t> </a:t>
          </a:r>
        </a:p>
        <a:p>
          <a:endParaRPr lang="de-DE" sz="1200" b="0" i="0" u="none" strike="noStrike">
            <a:solidFill>
              <a:srgbClr val="FF0000"/>
            </a:solidFill>
            <a:effectLst/>
            <a:latin typeface="+mn-lt"/>
            <a:ea typeface="+mn-ea"/>
            <a:cs typeface="+mn-cs"/>
          </a:endParaRPr>
        </a:p>
        <a:p>
          <a:r>
            <a:rPr lang="de-DE" sz="1200" b="1" i="0" u="none" strike="noStrike">
              <a:solidFill>
                <a:sysClr val="windowText" lastClr="000000"/>
              </a:solidFill>
              <a:effectLst/>
              <a:latin typeface="+mn-lt"/>
              <a:ea typeface="+mn-ea"/>
              <a:cs typeface="+mn-cs"/>
            </a:rPr>
            <a:t>Zur Ermittlung</a:t>
          </a:r>
          <a:r>
            <a:rPr lang="de-DE" sz="1200" b="1" i="0" u="none" strike="noStrike" baseline="0">
              <a:solidFill>
                <a:sysClr val="windowText" lastClr="000000"/>
              </a:solidFill>
              <a:effectLst/>
              <a:latin typeface="+mn-lt"/>
              <a:ea typeface="+mn-ea"/>
              <a:cs typeface="+mn-cs"/>
            </a:rPr>
            <a:t> aller Ein- und Auszahlungen denken Sie mindestens über die folgenden Geschäftsvorfälle nach:</a:t>
          </a:r>
        </a:p>
        <a:p>
          <a:endParaRPr lang="de-DE" sz="1200" b="1" i="0" u="none" strike="noStrike">
            <a:solidFill>
              <a:sysClr val="windowText" lastClr="000000"/>
            </a:solidFill>
            <a:effectLst/>
            <a:latin typeface="+mn-lt"/>
            <a:ea typeface="+mn-ea"/>
            <a:cs typeface="+mn-cs"/>
          </a:endParaRP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Bestehende Forderungen aus</a:t>
          </a:r>
          <a:r>
            <a:rPr lang="de-DE" sz="1200" b="0" i="0" u="none" strike="noStrike" baseline="0">
              <a:solidFill>
                <a:sysClr val="windowText" lastClr="000000"/>
              </a:solidFill>
              <a:effectLst/>
              <a:latin typeface="+mn-lt"/>
              <a:ea typeface="+mn-ea"/>
              <a:cs typeface="+mn-cs"/>
            </a:rPr>
            <a:t> Lieferungen und Leistungen (</a:t>
          </a:r>
          <a:r>
            <a:rPr lang="de-DE" sz="1200" b="0" i="0" u="none" strike="noStrike">
              <a:solidFill>
                <a:sysClr val="windowText" lastClr="000000"/>
              </a:solidFill>
              <a:effectLst/>
              <a:latin typeface="+mn-lt"/>
              <a:ea typeface="+mn-ea"/>
              <a:cs typeface="+mn-cs"/>
            </a:rPr>
            <a:t>LuL)</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Bestehende Aufträgen; Verträge vorhanden, Daten </a:t>
          </a:r>
          <a:r>
            <a:rPr lang="de-DE" sz="1200" b="0" i="0" u="none" strike="noStrike" baseline="0">
              <a:solidFill>
                <a:sysClr val="windowText" lastClr="000000"/>
              </a:solidFill>
              <a:effectLst/>
              <a:latin typeface="+mn-lt"/>
              <a:ea typeface="+mn-ea"/>
              <a:cs typeface="+mn-cs"/>
            </a:rPr>
            <a:t>ggfs. im Warenwirtschaftssystem</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Zu erwartetende</a:t>
          </a:r>
          <a:r>
            <a:rPr lang="de-DE" sz="1200" b="0" i="0" u="none" strike="noStrike" baseline="0">
              <a:solidFill>
                <a:sysClr val="windowText" lastClr="000000"/>
              </a:solidFill>
              <a:effectLst/>
              <a:latin typeface="+mn-lt"/>
              <a:ea typeface="+mn-ea"/>
              <a:cs typeface="+mn-cs"/>
            </a:rPr>
            <a:t> </a:t>
          </a:r>
          <a:r>
            <a:rPr lang="de-DE" sz="1200" b="0" i="0" u="none" strike="noStrike">
              <a:solidFill>
                <a:sysClr val="windowText" lastClr="000000"/>
              </a:solidFill>
              <a:effectLst/>
              <a:latin typeface="+mn-lt"/>
              <a:ea typeface="+mn-ea"/>
              <a:cs typeface="+mn-cs"/>
            </a:rPr>
            <a:t>Aufträge; Prognose</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Anzahlungen von Kunden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Provisionseinnahmen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Lizenzerträge</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Vermietung und Verpachtung</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Veräußerung von Sachanlagevermögen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Privateinlagen von Gesellschaftern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Zins-/Finanzerträge</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Zuschüsse,</a:t>
          </a:r>
          <a:r>
            <a:rPr lang="de-DE" sz="1200" b="0" i="0" u="none" strike="noStrike" baseline="0">
              <a:solidFill>
                <a:sysClr val="windowText" lastClr="000000"/>
              </a:solidFill>
              <a:effectLst/>
              <a:latin typeface="+mn-lt"/>
              <a:ea typeface="+mn-ea"/>
              <a:cs typeface="+mn-cs"/>
            </a:rPr>
            <a:t> der öffentlichen Hand, Corona</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Erstattungen,</a:t>
          </a:r>
          <a:r>
            <a:rPr lang="de-DE" sz="1200" b="0" i="0" u="none" strike="noStrike" baseline="0">
              <a:solidFill>
                <a:sysClr val="windowText" lastClr="000000"/>
              </a:solidFill>
              <a:effectLst/>
              <a:latin typeface="+mn-lt"/>
              <a:ea typeface="+mn-ea"/>
              <a:cs typeface="+mn-cs"/>
            </a:rPr>
            <a:t> z.B. Finanzamt Steuerbeträge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DE" sz="1200" b="0" i="0">
              <a:solidFill>
                <a:sysClr val="windowText" lastClr="000000"/>
              </a:solidFill>
              <a:effectLst/>
              <a:latin typeface="+mn-lt"/>
              <a:ea typeface="+mn-ea"/>
              <a:cs typeface="+mn-cs"/>
            </a:rPr>
            <a:t>Darlehensauszahlungen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DE" sz="1200" b="0" i="0" u="none" strike="noStrike" baseline="0">
              <a:solidFill>
                <a:sysClr val="windowText" lastClr="000000"/>
              </a:solidFill>
              <a:effectLst/>
              <a:latin typeface="+mn-lt"/>
              <a:ea typeface="+mn-ea"/>
              <a:cs typeface="+mn-cs"/>
            </a:rPr>
            <a:t>Einzahlungen von Gesellschaftern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DE" sz="1200" b="0" i="0" u="none" strike="noStrike" baseline="0">
              <a:solidFill>
                <a:sysClr val="windowText" lastClr="000000"/>
              </a:solidFill>
              <a:effectLst/>
              <a:latin typeface="+mn-lt"/>
              <a:ea typeface="+mn-ea"/>
              <a:cs typeface="+mn-cs"/>
            </a:rPr>
            <a:t>Dividendenerträge</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Zahlungseingänge in der Kasse</a:t>
          </a:r>
        </a:p>
        <a:p>
          <a:pPr marL="171450" indent="-171450">
            <a:buFont typeface="Arial" panose="020B0604020202020204" pitchFamily="34" charset="0"/>
            <a:buChar char="•"/>
          </a:pPr>
          <a:endParaRPr lang="de-DE" sz="1200" b="0" i="0" u="none" strike="noStrike">
            <a:solidFill>
              <a:sysClr val="windowText" lastClr="000000"/>
            </a:solidFill>
            <a:effectLst/>
            <a:latin typeface="+mn-lt"/>
            <a:ea typeface="+mn-ea"/>
            <a:cs typeface="+mn-cs"/>
          </a:endParaRP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Bestehende Lieferantenverbindlichkeiten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Material-/Wareneinkäufe</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Fremdleistungen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Lohn und Gehalt</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Einmalzahlungen</a:t>
          </a:r>
          <a:r>
            <a:rPr lang="de-DE" sz="1200" b="0" i="0" u="none" strike="noStrike" baseline="0">
              <a:solidFill>
                <a:sysClr val="windowText" lastClr="000000"/>
              </a:solidFill>
              <a:effectLst/>
              <a:latin typeface="+mn-lt"/>
              <a:ea typeface="+mn-ea"/>
              <a:cs typeface="+mn-cs"/>
            </a:rPr>
            <a:t>, Urlaubsgeld, Weihnachtsgratifikation</a:t>
          </a:r>
          <a:endParaRPr lang="de-DE" sz="1200" b="0" i="0" u="none" strike="noStrike">
            <a:solidFill>
              <a:sysClr val="windowText" lastClr="000000"/>
            </a:solidFill>
            <a:effectLst/>
            <a:latin typeface="+mn-lt"/>
            <a:ea typeface="+mn-ea"/>
            <a:cs typeface="+mn-cs"/>
          </a:endParaRP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Sozialversicherungsabgaben an Krankenkassen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Lohnsteuer</a:t>
          </a:r>
          <a:r>
            <a:rPr lang="de-DE" sz="1200" b="0" i="0" u="none" strike="noStrike" baseline="0">
              <a:solidFill>
                <a:sysClr val="windowText" lastClr="000000"/>
              </a:solidFill>
              <a:effectLst/>
              <a:latin typeface="+mn-lt"/>
              <a:ea typeface="+mn-ea"/>
              <a:cs typeface="+mn-cs"/>
            </a:rPr>
            <a:t> an Finanzamt</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Regelmäßige Lastschriftabbuchungen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Miete und Nebenkosten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Reparaturen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Wartungen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Strom,</a:t>
          </a:r>
          <a:r>
            <a:rPr lang="de-DE" sz="1200" b="0" i="0" u="none" strike="noStrike" baseline="0">
              <a:solidFill>
                <a:sysClr val="windowText" lastClr="000000"/>
              </a:solidFill>
              <a:effectLst/>
              <a:latin typeface="+mn-lt"/>
              <a:ea typeface="+mn-ea"/>
              <a:cs typeface="+mn-cs"/>
            </a:rPr>
            <a:t> Gas, Wasser etc.</a:t>
          </a:r>
          <a:endParaRPr lang="de-DE" sz="1200" b="0" i="0" u="none" strike="noStrike">
            <a:solidFill>
              <a:sysClr val="windowText" lastClr="000000"/>
            </a:solidFill>
            <a:effectLst/>
            <a:latin typeface="+mn-lt"/>
            <a:ea typeface="+mn-ea"/>
            <a:cs typeface="+mn-cs"/>
          </a:endParaRP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Leasing</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KFZ-Kosten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Werkzeuge und Kleingeräte</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Geringwertige Wirtschaftsgüter</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Investitionen in Produktion,</a:t>
          </a:r>
          <a:r>
            <a:rPr lang="de-DE" sz="1200" b="0" i="0" u="none" strike="noStrike" baseline="0">
              <a:solidFill>
                <a:sysClr val="windowText" lastClr="000000"/>
              </a:solidFill>
              <a:effectLst/>
              <a:latin typeface="+mn-lt"/>
              <a:ea typeface="+mn-ea"/>
              <a:cs typeface="+mn-cs"/>
            </a:rPr>
            <a:t> </a:t>
          </a:r>
          <a:r>
            <a:rPr lang="de-DE" sz="1200" b="0" i="0" u="none" strike="noStrike">
              <a:solidFill>
                <a:sysClr val="windowText" lastClr="000000"/>
              </a:solidFill>
              <a:effectLst/>
              <a:latin typeface="+mn-lt"/>
              <a:ea typeface="+mn-ea"/>
              <a:cs typeface="+mn-cs"/>
            </a:rPr>
            <a:t>IT, Gebäude</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Transportkosten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Werbung/Marketing</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DE" sz="1200">
              <a:solidFill>
                <a:sysClr val="windowText" lastClr="000000"/>
              </a:solidFill>
              <a:effectLst/>
              <a:latin typeface="+mn-lt"/>
              <a:ea typeface="+mn-ea"/>
              <a:cs typeface="+mn-cs"/>
            </a:rPr>
            <a:t>Sonstige </a:t>
          </a:r>
          <a:r>
            <a:rPr lang="de-DE" sz="1200" b="0" i="0">
              <a:solidFill>
                <a:sysClr val="windowText" lastClr="000000"/>
              </a:solidFill>
              <a:effectLst/>
              <a:latin typeface="+mn-lt"/>
              <a:ea typeface="+mn-ea"/>
              <a:cs typeface="+mn-cs"/>
            </a:rPr>
            <a:t>Dienstleistungen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DE" sz="1200" b="0" i="0">
              <a:solidFill>
                <a:sysClr val="windowText" lastClr="000000"/>
              </a:solidFill>
              <a:effectLst/>
              <a:latin typeface="+mn-lt"/>
              <a:ea typeface="+mn-ea"/>
              <a:cs typeface="+mn-cs"/>
            </a:rPr>
            <a:t>Büromaterial</a:t>
          </a:r>
          <a:endParaRPr lang="de-DE" sz="1200">
            <a:solidFill>
              <a:sysClr val="windowText" lastClr="000000"/>
            </a:solidFill>
            <a:effectLst/>
          </a:endParaRP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Reisekosten und Bewirtung,</a:t>
          </a:r>
          <a:r>
            <a:rPr lang="de-DE" sz="1200" b="0" i="0" u="none" strike="noStrike" baseline="0">
              <a:solidFill>
                <a:sysClr val="windowText" lastClr="000000"/>
              </a:solidFill>
              <a:effectLst/>
              <a:latin typeface="+mn-lt"/>
              <a:ea typeface="+mn-ea"/>
              <a:cs typeface="+mn-cs"/>
            </a:rPr>
            <a:t> Geschenke</a:t>
          </a:r>
        </a:p>
        <a:p>
          <a:pPr marL="171450" indent="-171450">
            <a:buFont typeface="Arial" panose="020B0604020202020204" pitchFamily="34" charset="0"/>
            <a:buChar char="•"/>
          </a:pPr>
          <a:r>
            <a:rPr lang="de-DE" sz="1200" b="0" i="0" u="none" strike="noStrike" baseline="0">
              <a:solidFill>
                <a:sysClr val="windowText" lastClr="000000"/>
              </a:solidFill>
              <a:effectLst/>
              <a:latin typeface="+mn-lt"/>
              <a:ea typeface="+mn-ea"/>
              <a:cs typeface="+mn-cs"/>
            </a:rPr>
            <a:t>Versicherungsbeiträge</a:t>
          </a:r>
        </a:p>
        <a:p>
          <a:pPr marL="171450" indent="-171450">
            <a:buFont typeface="Arial" panose="020B0604020202020204" pitchFamily="34" charset="0"/>
            <a:buChar char="•"/>
          </a:pPr>
          <a:r>
            <a:rPr lang="de-DE" sz="1200" b="0" i="0" u="none" strike="noStrike" baseline="0">
              <a:solidFill>
                <a:sysClr val="windowText" lastClr="000000"/>
              </a:solidFill>
              <a:effectLst/>
              <a:latin typeface="+mn-lt"/>
              <a:ea typeface="+mn-ea"/>
              <a:cs typeface="+mn-cs"/>
            </a:rPr>
            <a:t>Bankgebühren</a:t>
          </a:r>
        </a:p>
        <a:p>
          <a:pPr marL="171450" indent="-171450">
            <a:buFont typeface="Arial" panose="020B0604020202020204" pitchFamily="34" charset="0"/>
            <a:buChar char="•"/>
          </a:pPr>
          <a:r>
            <a:rPr lang="de-DE" sz="1200" b="0" i="0" u="none" strike="noStrike" baseline="0">
              <a:solidFill>
                <a:sysClr val="windowText" lastClr="000000"/>
              </a:solidFill>
              <a:effectLst/>
              <a:latin typeface="+mn-lt"/>
              <a:ea typeface="+mn-ea"/>
              <a:cs typeface="+mn-cs"/>
            </a:rPr>
            <a:t>Umsatzsteuervorauszahlungen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Gewerbesteuer-/Körperschaftssteuerzahlungen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Privatentnahmen/Lebenshaltung </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Zinsen und Tilgung von Darlehen</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Rückzahlungen an Gesellschafter</a:t>
          </a:r>
        </a:p>
        <a:p>
          <a:pPr marL="171450" indent="-171450">
            <a:buFont typeface="Arial" panose="020B0604020202020204" pitchFamily="34" charset="0"/>
            <a:buChar char="•"/>
          </a:pPr>
          <a:r>
            <a:rPr lang="de-DE" sz="1200" b="0" i="0" u="none" strike="noStrike">
              <a:solidFill>
                <a:sysClr val="windowText" lastClr="000000"/>
              </a:solidFill>
              <a:effectLst/>
              <a:latin typeface="+mn-lt"/>
              <a:ea typeface="+mn-ea"/>
              <a:cs typeface="+mn-cs"/>
            </a:rPr>
            <a:t>Zahlungsausgänge aus der Kasse</a:t>
          </a:r>
        </a:p>
        <a:p>
          <a:endParaRPr lang="de-DE" sz="1200">
            <a:solidFill>
              <a:srgbClr val="FF0000"/>
            </a:solidFill>
          </a:endParaRPr>
        </a:p>
        <a:p>
          <a:r>
            <a:rPr lang="de-DE" sz="1200">
              <a:solidFill>
                <a:sysClr val="windowText" lastClr="000000"/>
              </a:solidFill>
            </a:rPr>
            <a:t>Schwierigkeiten treten</a:t>
          </a:r>
          <a:r>
            <a:rPr lang="de-DE" sz="1200" baseline="0">
              <a:solidFill>
                <a:sysClr val="windowText" lastClr="000000"/>
              </a:solidFill>
            </a:rPr>
            <a:t> i.d.R. auf, wenn </a:t>
          </a:r>
          <a:r>
            <a:rPr lang="de-DE" sz="1200">
              <a:solidFill>
                <a:sysClr val="windowText" lastClr="000000"/>
              </a:solidFill>
            </a:rPr>
            <a:t>Zahlungen</a:t>
          </a:r>
          <a:r>
            <a:rPr lang="de-DE" sz="1200" baseline="0">
              <a:solidFill>
                <a:sysClr val="windowText" lastClr="000000"/>
              </a:solidFill>
            </a:rPr>
            <a:t> eingeplant werden sollen, die wohl nach der Art bekannt sind, deren Höhe aber schwankt und/oder deren Zeitpunkt nur schwer abzuschätzen ist. Hier gilt grundsätzlich: lieber eine Auszahlung etwas höher ansetzen, mit einem Pauschalbetrag abzuschätzen, als sie gar nicht oder zu gering zu bewerten. Eine Einzahlung i diesem Sinne also lieber etwas niedriger ansetzen und ggfs. mit dem spätesten zu erwartenden Zahlungseingang einplanen. Sicherheit hat Vorrang.</a:t>
          </a:r>
        </a:p>
        <a:p>
          <a:endParaRPr lang="de-DE" sz="1200" baseline="0">
            <a:solidFill>
              <a:srgbClr val="FF0000"/>
            </a:solidFill>
          </a:endParaRPr>
        </a:p>
        <a:p>
          <a:r>
            <a:rPr lang="de-DE" sz="1200" baseline="0">
              <a:solidFill>
                <a:sysClr val="windowText" lastClr="000000"/>
              </a:solidFill>
            </a:rPr>
            <a:t>Beachten Sie bei den Einzahlungen aus Forderungen/Aufträgen, dass nach Rechnungsstellung i.d.R. noch viel Zeit bis zum Zahlungseingang vergeht und planen Sie auch Verzögerungen ein. Oft kommt es zu Zahlungsverzögerungen oder sogar -ausfällen, weil Kunden nicht pünktlich, nur teilweise oder gar nicht zahlen (können). Analysieren Sie, wie groß die durchschnittlichen Abstände zwischen Rechnungsstellung und tatsächlichem Zahlungseingang sind. Das vorliegende Tool kann im Bereich der Einnahmen aus Umsatzerlösen und den Auszahlungen aus Materialeinkäufen anhand von Faktoren die monatlichen Werte auch monatsübergreifend verteilen.</a:t>
          </a:r>
        </a:p>
        <a:p>
          <a:r>
            <a:rPr lang="de-DE" sz="1200" baseline="0">
              <a:solidFill>
                <a:sysClr val="windowText" lastClr="000000"/>
              </a:solidFill>
            </a:rPr>
            <a:t>Überprüfen Sie grundsätzlich auch, in welchem Umfang es in der Vergangenheit zu Zahlungsausfällen gekommen ist und kürzen Sie den in Rechnung gestellten Gesamtwert um diesen Prozentsatz.</a:t>
          </a:r>
        </a:p>
        <a:p>
          <a:endParaRPr lang="de-DE" sz="1200" baseline="0">
            <a:solidFill>
              <a:srgbClr val="FF0000"/>
            </a:solidFill>
          </a:endParaRPr>
        </a:p>
      </xdr:txBody>
    </xdr:sp>
    <xdr:clientData/>
  </xdr:twoCellAnchor>
  <xdr:twoCellAnchor>
    <xdr:from>
      <xdr:col>9</xdr:col>
      <xdr:colOff>581025</xdr:colOff>
      <xdr:row>219</xdr:row>
      <xdr:rowOff>9525</xdr:rowOff>
    </xdr:from>
    <xdr:to>
      <xdr:col>9</xdr:col>
      <xdr:colOff>666750</xdr:colOff>
      <xdr:row>219</xdr:row>
      <xdr:rowOff>153525</xdr:rowOff>
    </xdr:to>
    <xdr:sp macro="" textlink="">
      <xdr:nvSpPr>
        <xdr:cNvPr id="5" name="Pfeil nach oben 4">
          <a:hlinkClick xmlns:r="http://schemas.openxmlformats.org/officeDocument/2006/relationships" r:id="rId3"/>
        </xdr:cNvPr>
        <xdr:cNvSpPr/>
      </xdr:nvSpPr>
      <xdr:spPr>
        <a:xfrm>
          <a:off x="9029700" y="41852850"/>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4</xdr:col>
      <xdr:colOff>95250</xdr:colOff>
      <xdr:row>1</xdr:row>
      <xdr:rowOff>133350</xdr:rowOff>
    </xdr:from>
    <xdr:to>
      <xdr:col>5</xdr:col>
      <xdr:colOff>666749</xdr:colOff>
      <xdr:row>3</xdr:row>
      <xdr:rowOff>9525</xdr:rowOff>
    </xdr:to>
    <xdr:pic>
      <xdr:nvPicPr>
        <xdr:cNvPr id="6" name="Grafik 5"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3925" y="219075"/>
          <a:ext cx="1333499"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194663</xdr:colOff>
      <xdr:row>1</xdr:row>
      <xdr:rowOff>66675</xdr:rowOff>
    </xdr:from>
    <xdr:to>
      <xdr:col>9</xdr:col>
      <xdr:colOff>704850</xdr:colOff>
      <xdr:row>3</xdr:row>
      <xdr:rowOff>123824</xdr:rowOff>
    </xdr:to>
    <xdr:pic>
      <xdr:nvPicPr>
        <xdr:cNvPr id="2" name="Grafik 2" descr="ControllerSpielwiese.de">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7338" y="152400"/>
          <a:ext cx="2796187"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180975</xdr:colOff>
      <xdr:row>13</xdr:row>
      <xdr:rowOff>19051</xdr:rowOff>
    </xdr:from>
    <xdr:to>
      <xdr:col>9</xdr:col>
      <xdr:colOff>676275</xdr:colOff>
      <xdr:row>78</xdr:row>
      <xdr:rowOff>180975</xdr:rowOff>
    </xdr:to>
    <xdr:sp macro="" textlink="">
      <xdr:nvSpPr>
        <xdr:cNvPr id="3" name="Textfeld 2">
          <a:extLst>
            <a:ext uri="{FF2B5EF4-FFF2-40B4-BE49-F238E27FC236}">
              <a16:creationId xmlns:a16="http://schemas.microsoft.com/office/drawing/2014/main" id="{00000000-0008-0000-0D00-000003000000}"/>
            </a:ext>
          </a:extLst>
        </xdr:cNvPr>
        <xdr:cNvSpPr txBox="1"/>
      </xdr:nvSpPr>
      <xdr:spPr>
        <a:xfrm>
          <a:off x="276225" y="2200276"/>
          <a:ext cx="8848725" cy="12544424"/>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a:t>Das Vorgehen</a:t>
          </a:r>
          <a:r>
            <a:rPr lang="de-DE" sz="1200" baseline="0"/>
            <a:t> bei der Planung der Liquidität hängt zunächst einmal von der Ausgangslage im eigenen Unternehmen ab. So ist zuerst die Entscheidung zu treffen, für welche Zeiteinheit und welchen Zeitraum geplant werden soll.</a:t>
          </a:r>
        </a:p>
        <a:p>
          <a:endParaRPr lang="de-DE" sz="1200" baseline="0"/>
        </a:p>
        <a:p>
          <a:r>
            <a:rPr lang="de-DE" sz="1200" baseline="0"/>
            <a:t>Bestehen bereits Zahlungsengpässe oder wird ein Untenehmen erst aufgebaut, so sind Zeiteinheiten von Tagen oder Wochen ratsam. Zur Absicherung der Zahlungsfähigkeit in bestehenden, festeren Strukturen ist eine Planung über Wochen und Monate ggfs. ausreichend.</a:t>
          </a:r>
        </a:p>
        <a:p>
          <a:r>
            <a:rPr lang="de-DE" sz="1200" baseline="0"/>
            <a:t>Die Länge des Zeitraumes hängt ebenso von den zuvor genannten Unterschieden ab. Allerdings kommt mit der Unsicherheit im erst genannten Fall noch die zusätzliche Variable der Häufigkeit hinzu. Eine Planung über drei Monate in festen, bekannten Strukturen kann sinnvoll sein. Eine erstmalige Planung von drei Monaten in unbekannten Strukturen und/oder volatilen Zahlungsströmen kann schon nach einer Woche keine Bedeutung mehr haben.</a:t>
          </a:r>
        </a:p>
        <a:p>
          <a:endParaRPr lang="de-DE" sz="1200" b="1" baseline="0"/>
        </a:p>
        <a:p>
          <a:r>
            <a:rPr lang="de-DE" sz="1200" b="1" baseline="0"/>
            <a:t>weiterlesen in der Premiumversion ...</a:t>
          </a:r>
          <a:endParaRPr lang="de-DE" sz="12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mn-lt"/>
              <a:ea typeface="+mn-ea"/>
              <a:cs typeface="+mn-cs"/>
            </a:rPr>
            <a:t>Sind alle Positionen und Werte ermittelt, ergibt sich eine Über- oder Unterdeckung aus den vorhandenen Zahlungsmittel und den Ein- und Auszahlungen. Kann eine bestehende Kreditlinie eine Unterdeckung abfangen, ist Liquidiät vorhanden, ansonsten gilt es </a:t>
          </a:r>
          <a:r>
            <a:rPr lang="de-DE" sz="1200" b="1" i="0" baseline="0">
              <a:solidFill>
                <a:schemeClr val="dk1"/>
              </a:solidFill>
              <a:effectLst/>
              <a:latin typeface="+mn-lt"/>
              <a:ea typeface="+mn-ea"/>
              <a:cs typeface="+mn-cs"/>
            </a:rPr>
            <a:t>Maßnahmen zur Verbesserung der Liquidität</a:t>
          </a:r>
          <a:r>
            <a:rPr lang="de-DE" sz="1200" b="0" i="0" baseline="0">
              <a:solidFill>
                <a:schemeClr val="dk1"/>
              </a:solidFill>
              <a:effectLst/>
              <a:latin typeface="+mn-lt"/>
              <a:ea typeface="+mn-ea"/>
              <a:cs typeface="+mn-cs"/>
            </a:rPr>
            <a:t> (s. weiter unten) zu ergreifen. </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chemeClr val="dk1"/>
            </a:solidFill>
            <a:effectLst/>
            <a:latin typeface="+mn-lt"/>
            <a:ea typeface="+mn-ea"/>
            <a:cs typeface="+mn-cs"/>
          </a:endParaRPr>
        </a:p>
        <a:p>
          <a:r>
            <a:rPr lang="de-DE" sz="1200" b="1" i="0">
              <a:solidFill>
                <a:schemeClr val="dk1"/>
              </a:solidFill>
              <a:effectLst/>
              <a:latin typeface="+mn-lt"/>
              <a:ea typeface="+mn-ea"/>
              <a:cs typeface="+mn-cs"/>
            </a:rPr>
            <a:t>Hilfe notwendig? </a:t>
          </a:r>
          <a:r>
            <a:rPr lang="de-DE" sz="1200" b="0" i="0">
              <a:solidFill>
                <a:schemeClr val="dk1"/>
              </a:solidFill>
              <a:effectLst/>
              <a:latin typeface="+mn-lt"/>
              <a:ea typeface="+mn-ea"/>
              <a:cs typeface="+mn-cs"/>
            </a:rPr>
            <a:t>Für </a:t>
          </a:r>
          <a:r>
            <a:rPr lang="de-DE" sz="1200" b="1" i="0">
              <a:solidFill>
                <a:schemeClr val="dk1"/>
              </a:solidFill>
              <a:effectLst/>
              <a:latin typeface="+mn-lt"/>
              <a:ea typeface="+mn-ea"/>
              <a:cs typeface="+mn-cs"/>
            </a:rPr>
            <a:t>kleines Geld </a:t>
          </a:r>
          <a:r>
            <a:rPr lang="de-DE" sz="1200" b="0" i="0">
              <a:solidFill>
                <a:schemeClr val="dk1"/>
              </a:solidFill>
              <a:effectLst/>
              <a:latin typeface="+mn-lt"/>
              <a:ea typeface="+mn-ea"/>
              <a:cs typeface="+mn-cs"/>
            </a:rPr>
            <a:t>bieten wir einen </a:t>
          </a:r>
          <a:r>
            <a:rPr lang="de-DE" sz="1200" b="1" i="0">
              <a:solidFill>
                <a:schemeClr val="dk1"/>
              </a:solidFill>
              <a:effectLst/>
              <a:latin typeface="+mn-lt"/>
              <a:ea typeface="+mn-ea"/>
              <a:cs typeface="+mn-cs"/>
            </a:rPr>
            <a:t>Service</a:t>
          </a:r>
          <a:r>
            <a:rPr lang="de-DE" sz="1200" b="0" i="0">
              <a:solidFill>
                <a:schemeClr val="dk1"/>
              </a:solidFill>
              <a:effectLst/>
              <a:latin typeface="+mn-lt"/>
              <a:ea typeface="+mn-ea"/>
              <a:cs typeface="+mn-cs"/>
            </a:rPr>
            <a:t> zum Einsatz und zur Pflege des Tools,</a:t>
          </a:r>
          <a:r>
            <a:rPr lang="de-DE" sz="1200" b="0" i="0" baseline="0">
              <a:solidFill>
                <a:schemeClr val="dk1"/>
              </a:solidFill>
              <a:effectLst/>
              <a:latin typeface="+mn-lt"/>
              <a:ea typeface="+mn-ea"/>
              <a:cs typeface="+mn-cs"/>
            </a:rPr>
            <a:t> betriebswirtschaftlice </a:t>
          </a:r>
          <a:r>
            <a:rPr lang="de-DE" sz="1200" b="1" i="0" baseline="0">
              <a:solidFill>
                <a:schemeClr val="dk1"/>
              </a:solidFill>
              <a:effectLst/>
              <a:latin typeface="+mn-lt"/>
              <a:ea typeface="+mn-ea"/>
              <a:cs typeface="+mn-cs"/>
            </a:rPr>
            <a:t>Beratung</a:t>
          </a:r>
          <a:r>
            <a:rPr lang="de-DE" sz="1200" b="0" i="0" baseline="0">
              <a:solidFill>
                <a:schemeClr val="dk1"/>
              </a:solidFill>
              <a:effectLst/>
              <a:latin typeface="+mn-lt"/>
              <a:ea typeface="+mn-ea"/>
              <a:cs typeface="+mn-cs"/>
            </a:rPr>
            <a:t> und </a:t>
          </a:r>
          <a:r>
            <a:rPr lang="de-DE" sz="1200" b="1" i="0" baseline="0">
              <a:solidFill>
                <a:schemeClr val="dk1"/>
              </a:solidFill>
              <a:effectLst/>
              <a:latin typeface="+mn-lt"/>
              <a:ea typeface="+mn-ea"/>
              <a:cs typeface="+mn-cs"/>
            </a:rPr>
            <a:t>Erweiterungen</a:t>
          </a:r>
          <a:r>
            <a:rPr lang="de-DE" sz="1200" b="0" i="0" baseline="0">
              <a:solidFill>
                <a:schemeClr val="dk1"/>
              </a:solidFill>
              <a:effectLst/>
              <a:latin typeface="+mn-lt"/>
              <a:ea typeface="+mn-ea"/>
              <a:cs typeface="+mn-cs"/>
            </a:rPr>
            <a:t> oder </a:t>
          </a:r>
          <a:r>
            <a:rPr lang="de-DE" sz="1200" b="1" i="0" baseline="0">
              <a:solidFill>
                <a:schemeClr val="dk1"/>
              </a:solidFill>
              <a:effectLst/>
              <a:latin typeface="+mn-lt"/>
              <a:ea typeface="+mn-ea"/>
              <a:cs typeface="+mn-cs"/>
            </a:rPr>
            <a:t>Anpassungen</a:t>
          </a:r>
          <a:r>
            <a:rPr lang="de-DE" sz="1200" b="0" i="0" baseline="0">
              <a:solidFill>
                <a:schemeClr val="dk1"/>
              </a:solidFill>
              <a:effectLst/>
              <a:latin typeface="+mn-lt"/>
              <a:ea typeface="+mn-ea"/>
              <a:cs typeface="+mn-cs"/>
            </a:rPr>
            <a:t> des Tools an Ihre Systemumgebung.</a:t>
          </a:r>
          <a:endParaRPr lang="de-DE" sz="1200">
            <a:effectLst/>
          </a:endParaRPr>
        </a:p>
      </xdr:txBody>
    </xdr:sp>
    <xdr:clientData/>
  </xdr:twoCellAnchor>
  <xdr:twoCellAnchor>
    <xdr:from>
      <xdr:col>1</xdr:col>
      <xdr:colOff>180975</xdr:colOff>
      <xdr:row>82</xdr:row>
      <xdr:rowOff>19051</xdr:rowOff>
    </xdr:from>
    <xdr:to>
      <xdr:col>9</xdr:col>
      <xdr:colOff>676275</xdr:colOff>
      <xdr:row>104</xdr:row>
      <xdr:rowOff>0</xdr:rowOff>
    </xdr:to>
    <xdr:sp macro="" textlink="">
      <xdr:nvSpPr>
        <xdr:cNvPr id="4" name="Textfeld 3">
          <a:extLst>
            <a:ext uri="{FF2B5EF4-FFF2-40B4-BE49-F238E27FC236}">
              <a16:creationId xmlns:a16="http://schemas.microsoft.com/office/drawing/2014/main" id="{00000000-0008-0000-0D00-000005000000}"/>
            </a:ext>
          </a:extLst>
        </xdr:cNvPr>
        <xdr:cNvSpPr txBox="1"/>
      </xdr:nvSpPr>
      <xdr:spPr>
        <a:xfrm>
          <a:off x="276225" y="15316201"/>
          <a:ext cx="8848725" cy="4171949"/>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a:t>Zur</a:t>
          </a:r>
          <a:r>
            <a:rPr lang="de-DE" sz="1200" baseline="0"/>
            <a:t> Verbesserung der Liquidität gibt es je nach Unternehmen(sgröße), Branche, individueller Verpflichtungen und finanzieller Struktur unterschiedliche Ansätze. Folgend einige generelle Maßnahmen und Tipps zur Verbesserung der Liquidität eines Unternehmens:</a:t>
          </a:r>
        </a:p>
        <a:p>
          <a:endParaRPr lang="de-DE" sz="1200" baseline="0"/>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r>
            <a:rPr lang="de-DE" sz="12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Calibri" panose="020F0502020204030204" pitchFamily="34" charset="0"/>
            <a:buChar char="•"/>
            <a:tabLst/>
            <a:defRPr/>
          </a:pPr>
          <a:endParaRPr lang="de-DE" sz="1200">
            <a:solidFill>
              <a:schemeClr val="dk1"/>
            </a:solidFill>
            <a:effectLst/>
            <a:latin typeface="+mn-lt"/>
            <a:ea typeface="+mn-ea"/>
            <a:cs typeface="+mn-cs"/>
          </a:endParaRPr>
        </a:p>
        <a:p>
          <a:endParaRPr lang="de-DE" sz="1100"/>
        </a:p>
      </xdr:txBody>
    </xdr:sp>
    <xdr:clientData/>
  </xdr:twoCellAnchor>
  <xdr:twoCellAnchor>
    <xdr:from>
      <xdr:col>1</xdr:col>
      <xdr:colOff>180975</xdr:colOff>
      <xdr:row>107</xdr:row>
      <xdr:rowOff>19052</xdr:rowOff>
    </xdr:from>
    <xdr:to>
      <xdr:col>9</xdr:col>
      <xdr:colOff>676275</xdr:colOff>
      <xdr:row>133</xdr:row>
      <xdr:rowOff>95250</xdr:rowOff>
    </xdr:to>
    <xdr:sp macro="" textlink="">
      <xdr:nvSpPr>
        <xdr:cNvPr id="5" name="Textfeld 4">
          <a:extLst>
            <a:ext uri="{FF2B5EF4-FFF2-40B4-BE49-F238E27FC236}">
              <a16:creationId xmlns:a16="http://schemas.microsoft.com/office/drawing/2014/main" id="{00000000-0008-0000-0D00-000006000000}"/>
            </a:ext>
          </a:extLst>
        </xdr:cNvPr>
        <xdr:cNvSpPr txBox="1"/>
      </xdr:nvSpPr>
      <xdr:spPr>
        <a:xfrm>
          <a:off x="276225" y="20050127"/>
          <a:ext cx="8848725" cy="502919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a:t>Zur Insolvenzabwehr</a:t>
          </a:r>
          <a:r>
            <a:rPr lang="de-DE" sz="1200" baseline="0"/>
            <a:t> sind selbstredend zuerst eine gute Planung der Liquidität und auch deren ständige Hinterfragung und Verbesserung notwendig. Dennoch kann ein Unternehmen auch unverschuldet in Liquiditätskrisen geraten. In diesem Fall bieten sich folgende Sofortmaßnahmen an:</a:t>
          </a:r>
          <a:endParaRPr lang="de-DE" sz="1200"/>
        </a:p>
        <a:p>
          <a:endParaRPr lang="de-DE" sz="1200"/>
        </a:p>
        <a:p>
          <a:r>
            <a:rPr lang="de-DE" sz="1200"/>
            <a:t>Zur Erhaltung der Zahlungsfähigkeit ist es in aller Regel wichtig,</a:t>
          </a:r>
          <a:r>
            <a:rPr lang="de-DE" sz="1200" baseline="0"/>
            <a:t> </a:t>
          </a:r>
          <a:r>
            <a:rPr lang="de-DE" sz="1200"/>
            <a:t>einen offenen und vertrauensbildenden Austausch mit denjenigen, die auf Zah­lungen warten und/oder angewiesen sind, zu sprechen. Dies</a:t>
          </a:r>
          <a:r>
            <a:rPr lang="de-DE" sz="1200" baseline="0"/>
            <a:t> sind zuerst die </a:t>
          </a:r>
          <a:r>
            <a:rPr lang="de-DE" sz="1200"/>
            <a:t>Lieferanten, die Bank(en)</a:t>
          </a:r>
          <a:r>
            <a:rPr lang="de-DE" sz="1200" baseline="0"/>
            <a:t> und das </a:t>
          </a:r>
          <a:r>
            <a:rPr lang="de-DE" sz="1200"/>
            <a:t>Finanzamt. Um hier eine ehrliche und verbindliche Auskunft über die finanzielle</a:t>
          </a:r>
          <a:r>
            <a:rPr lang="de-DE" sz="1200" baseline="0"/>
            <a:t> Situation und die akutelle Zahlungsfähigkeit zu geben, ist es notwendig sich zunächst die folgenden Fragen zu beantworten.</a:t>
          </a:r>
        </a:p>
        <a:p>
          <a:endParaRPr lang="de-DE" sz="1200" baseline="0"/>
        </a:p>
        <a:p>
          <a:pPr marL="171450" indent="-171450">
            <a:buFont typeface="Arial" panose="020B0604020202020204" pitchFamily="34" charset="0"/>
            <a:buChar char="•"/>
          </a:pPr>
          <a:r>
            <a:rPr lang="de-DE" sz="1200"/>
            <a:t> </a:t>
          </a:r>
        </a:p>
        <a:p>
          <a:pPr marL="171450" indent="-171450">
            <a:buFont typeface="Arial" panose="020B0604020202020204" pitchFamily="34" charset="0"/>
            <a:buChar char="•"/>
          </a:pPr>
          <a:r>
            <a:rPr lang="de-DE" sz="1200"/>
            <a:t> </a:t>
          </a:r>
        </a:p>
        <a:p>
          <a:pPr marL="171450" indent="-171450">
            <a:buFont typeface="Arial" panose="020B0604020202020204" pitchFamily="34" charset="0"/>
            <a:buChar char="•"/>
          </a:pPr>
          <a:r>
            <a:rPr lang="de-DE" sz="1200"/>
            <a:t> </a:t>
          </a:r>
        </a:p>
        <a:p>
          <a:pPr marL="171450" indent="-171450">
            <a:buFont typeface="Arial" panose="020B0604020202020204" pitchFamily="34" charset="0"/>
            <a:buChar char="•"/>
          </a:pPr>
          <a:r>
            <a:rPr lang="de-DE" sz="1200"/>
            <a:t> </a:t>
          </a:r>
        </a:p>
        <a:p>
          <a:pPr marL="171450" indent="-171450">
            <a:buFont typeface="Arial" panose="020B0604020202020204" pitchFamily="34" charset="0"/>
            <a:buChar char="•"/>
          </a:pPr>
          <a:r>
            <a:rPr lang="de-DE" sz="1200"/>
            <a:t> </a:t>
          </a:r>
        </a:p>
        <a:p>
          <a:pPr marL="171450" indent="-171450">
            <a:buFont typeface="Arial" panose="020B0604020202020204" pitchFamily="34" charset="0"/>
            <a:buChar char="•"/>
          </a:pPr>
          <a:r>
            <a:rPr lang="de-DE" sz="1200"/>
            <a:t> </a:t>
          </a:r>
        </a:p>
        <a:p>
          <a:pPr marL="171450" indent="-171450">
            <a:buFont typeface="Arial" panose="020B0604020202020204" pitchFamily="34" charset="0"/>
            <a:buChar char="•"/>
          </a:pPr>
          <a:r>
            <a:rPr lang="de-DE" sz="1200"/>
            <a:t> </a:t>
          </a:r>
        </a:p>
        <a:p>
          <a:pPr marL="171450" indent="-171450">
            <a:buFont typeface="Arial" panose="020B0604020202020204" pitchFamily="34" charset="0"/>
            <a:buChar char="•"/>
          </a:pPr>
          <a:r>
            <a:rPr lang="de-DE" sz="1200"/>
            <a:t> </a:t>
          </a:r>
        </a:p>
        <a:p>
          <a:pPr marL="171450" indent="-171450">
            <a:buFont typeface="Arial" panose="020B0604020202020204" pitchFamily="34" charset="0"/>
            <a:buChar char="•"/>
          </a:pPr>
          <a:r>
            <a:rPr lang="de-DE" sz="1200"/>
            <a:t> </a:t>
          </a:r>
        </a:p>
        <a:p>
          <a:pPr marL="171450" indent="-171450">
            <a:buFont typeface="Arial" panose="020B0604020202020204" pitchFamily="34" charset="0"/>
            <a:buChar char="•"/>
          </a:pPr>
          <a:r>
            <a:rPr lang="de-DE" sz="1200"/>
            <a:t> </a:t>
          </a:r>
        </a:p>
        <a:p>
          <a:endParaRPr lang="de-DE" sz="1200"/>
        </a:p>
      </xdr:txBody>
    </xdr:sp>
    <xdr:clientData/>
  </xdr:twoCellAnchor>
  <xdr:twoCellAnchor>
    <xdr:from>
      <xdr:col>11</xdr:col>
      <xdr:colOff>19050</xdr:colOff>
      <xdr:row>1</xdr:row>
      <xdr:rowOff>9525</xdr:rowOff>
    </xdr:from>
    <xdr:to>
      <xdr:col>12</xdr:col>
      <xdr:colOff>733050</xdr:colOff>
      <xdr:row>1</xdr:row>
      <xdr:rowOff>254127</xdr:rowOff>
    </xdr:to>
    <xdr:sp macro="" textlink="">
      <xdr:nvSpPr>
        <xdr:cNvPr id="6" name="Textfeld 5">
          <a:hlinkClick xmlns:r="http://schemas.openxmlformats.org/officeDocument/2006/relationships" r:id="rId3"/>
          <a:extLst>
            <a:ext uri="{FF2B5EF4-FFF2-40B4-BE49-F238E27FC236}">
              <a16:creationId xmlns:a16="http://schemas.microsoft.com/office/drawing/2014/main" id="{00000000-0008-0000-0D00-000007000000}"/>
            </a:ext>
          </a:extLst>
        </xdr:cNvPr>
        <xdr:cNvSpPr txBox="1">
          <a:spLocks/>
        </xdr:cNvSpPr>
      </xdr:nvSpPr>
      <xdr:spPr>
        <a:xfrm>
          <a:off x="9620250" y="95250"/>
          <a:ext cx="1476000" cy="244602"/>
        </a:xfrm>
        <a:prstGeom prst="rect">
          <a:avLst/>
        </a:prstGeom>
        <a:solidFill>
          <a:schemeClr val="accent6">
            <a:lumMod val="40000"/>
            <a:lumOff val="6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Anwendungshilfe</a:t>
          </a:r>
        </a:p>
      </xdr:txBody>
    </xdr:sp>
    <xdr:clientData/>
  </xdr:twoCellAnchor>
  <xdr:twoCellAnchor>
    <xdr:from>
      <xdr:col>9</xdr:col>
      <xdr:colOff>581025</xdr:colOff>
      <xdr:row>134</xdr:row>
      <xdr:rowOff>9525</xdr:rowOff>
    </xdr:from>
    <xdr:to>
      <xdr:col>9</xdr:col>
      <xdr:colOff>666750</xdr:colOff>
      <xdr:row>134</xdr:row>
      <xdr:rowOff>153525</xdr:rowOff>
    </xdr:to>
    <xdr:sp macro="" textlink="">
      <xdr:nvSpPr>
        <xdr:cNvPr id="7" name="Pfeil nach oben 6">
          <a:hlinkClick xmlns:r="http://schemas.openxmlformats.org/officeDocument/2006/relationships" r:id="rId4"/>
          <a:extLst>
            <a:ext uri="{FF2B5EF4-FFF2-40B4-BE49-F238E27FC236}">
              <a16:creationId xmlns:a16="http://schemas.microsoft.com/office/drawing/2014/main" id="{00000000-0008-0000-0D00-000008000000}"/>
            </a:ext>
          </a:extLst>
        </xdr:cNvPr>
        <xdr:cNvSpPr/>
      </xdr:nvSpPr>
      <xdr:spPr>
        <a:xfrm>
          <a:off x="9029700" y="25184100"/>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inhalte/toolbox/berichtsvorlage-liquiditaetsplanung.ph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hyperlink" Target="mailto:Service@ControllerSpielwiese.de?subject=Ich%20m&#246;chte%20das%20Excel-Tool%20Finanzplanung%20%20f&#252;r%20EUR%203,95%20erwerben" TargetMode="External"/><Relationship Id="rId1" Type="http://schemas.openxmlformats.org/officeDocument/2006/relationships/hyperlink" Target="https://www.controllerspielwiese.de/inhalte/wir/formular-mitglied-werden.php"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02"/>
  <sheetViews>
    <sheetView showGridLines="0" tabSelected="1" zoomScaleNormal="100" workbookViewId="0">
      <pane xSplit="2" ySplit="4" topLeftCell="C5" activePane="bottomRight" state="frozen"/>
      <selection pane="topRight" activeCell="C1" sqref="C1"/>
      <selection pane="bottomLeft" activeCell="A5" sqref="A5"/>
      <selection pane="bottomRight" activeCell="B4" sqref="B4"/>
    </sheetView>
  </sheetViews>
  <sheetFormatPr baseColWidth="10" defaultColWidth="11.42578125" defaultRowHeight="15" outlineLevelRow="1" x14ac:dyDescent="0.25"/>
  <cols>
    <col min="1" max="1" width="0.7109375" style="5" customWidth="1"/>
    <col min="2" max="2" width="32.42578125" style="5" customWidth="1"/>
    <col min="3" max="3" width="7.5703125" style="5" customWidth="1"/>
    <col min="4" max="4" width="11" style="5" hidden="1" customWidth="1"/>
    <col min="5" max="16" width="11" style="5" customWidth="1"/>
    <col min="17" max="17" width="8" style="5" customWidth="1"/>
    <col min="18" max="16384" width="11.42578125" style="5"/>
  </cols>
  <sheetData>
    <row r="1" spans="1:20" ht="4.5" customHeight="1" x14ac:dyDescent="0.25">
      <c r="A1" s="2"/>
      <c r="B1" s="2"/>
      <c r="C1" s="2"/>
      <c r="D1" s="2"/>
      <c r="E1" s="2"/>
      <c r="F1" s="2"/>
      <c r="G1" s="2"/>
      <c r="H1" s="2"/>
      <c r="I1" s="2"/>
      <c r="J1" s="2"/>
      <c r="K1" s="2"/>
      <c r="L1" s="2"/>
      <c r="M1" s="2"/>
      <c r="N1" s="2"/>
      <c r="O1" s="2"/>
      <c r="P1" s="2"/>
    </row>
    <row r="2" spans="1:20" ht="23.25" x14ac:dyDescent="0.35">
      <c r="A2" s="2"/>
      <c r="B2" s="65" t="s">
        <v>10</v>
      </c>
      <c r="C2" s="7"/>
      <c r="D2" s="7"/>
      <c r="E2" s="120" t="s">
        <v>91</v>
      </c>
      <c r="F2" s="120"/>
      <c r="G2" s="63">
        <v>2097</v>
      </c>
      <c r="H2" s="15"/>
      <c r="I2" s="34"/>
      <c r="J2" s="16"/>
      <c r="K2" s="3"/>
      <c r="L2" s="3"/>
      <c r="M2" s="3"/>
      <c r="N2" s="3"/>
      <c r="O2" s="3"/>
      <c r="P2" s="3"/>
    </row>
    <row r="3" spans="1:20" ht="15.75" customHeight="1" x14ac:dyDescent="0.3">
      <c r="A3" s="2"/>
      <c r="B3" s="26" t="s">
        <v>0</v>
      </c>
      <c r="C3" s="1"/>
      <c r="D3" s="52"/>
      <c r="E3" s="52"/>
      <c r="F3" s="52"/>
      <c r="G3" s="52"/>
      <c r="H3" s="52"/>
      <c r="I3" s="52"/>
      <c r="J3" s="52"/>
      <c r="K3" s="52"/>
      <c r="L3" s="52"/>
      <c r="M3" s="52"/>
      <c r="N3" s="52"/>
      <c r="O3" s="52"/>
      <c r="P3" s="52"/>
      <c r="R3" s="61" t="s">
        <v>88</v>
      </c>
    </row>
    <row r="4" spans="1:20" ht="13.5" customHeight="1" x14ac:dyDescent="0.25">
      <c r="A4" s="2"/>
      <c r="B4" s="6">
        <v>71864</v>
      </c>
      <c r="C4" s="6"/>
      <c r="D4" s="17" t="s">
        <v>34</v>
      </c>
      <c r="E4" s="35" t="s">
        <v>11</v>
      </c>
      <c r="F4" s="35" t="s">
        <v>12</v>
      </c>
      <c r="G4" s="35" t="s">
        <v>13</v>
      </c>
      <c r="H4" s="35" t="s">
        <v>14</v>
      </c>
      <c r="I4" s="35" t="s">
        <v>15</v>
      </c>
      <c r="J4" s="35" t="s">
        <v>16</v>
      </c>
      <c r="K4" s="35" t="s">
        <v>17</v>
      </c>
      <c r="L4" s="35" t="s">
        <v>18</v>
      </c>
      <c r="M4" s="35" t="s">
        <v>19</v>
      </c>
      <c r="N4" s="35" t="s">
        <v>20</v>
      </c>
      <c r="O4" s="35" t="s">
        <v>21</v>
      </c>
      <c r="P4" s="17" t="s">
        <v>22</v>
      </c>
      <c r="R4" s="119" t="s">
        <v>87</v>
      </c>
      <c r="S4" s="119"/>
      <c r="T4" s="119"/>
    </row>
    <row r="5" spans="1:20" ht="5.25" customHeight="1" x14ac:dyDescent="0.25">
      <c r="A5" s="2"/>
      <c r="B5" s="2"/>
      <c r="C5" s="2"/>
      <c r="D5" s="2"/>
      <c r="E5" s="2"/>
      <c r="F5" s="2"/>
      <c r="G5" s="2"/>
      <c r="H5" s="2"/>
      <c r="I5" s="2"/>
      <c r="J5" s="2"/>
      <c r="K5" s="2"/>
      <c r="L5" s="2"/>
      <c r="M5" s="2"/>
      <c r="N5" s="2"/>
      <c r="O5" s="2"/>
      <c r="P5" s="2"/>
    </row>
    <row r="6" spans="1:20" s="18" customFormat="1" x14ac:dyDescent="0.25">
      <c r="A6" s="11"/>
      <c r="B6" s="23" t="s">
        <v>4</v>
      </c>
      <c r="C6" s="23"/>
      <c r="D6" s="33"/>
      <c r="E6" s="33"/>
      <c r="F6" s="33"/>
      <c r="G6" s="33"/>
      <c r="H6" s="33"/>
      <c r="I6" s="33"/>
      <c r="J6" s="33"/>
      <c r="K6" s="33"/>
      <c r="L6" s="33"/>
      <c r="M6" s="33"/>
      <c r="N6" s="33"/>
      <c r="O6" s="33"/>
      <c r="P6" s="33"/>
    </row>
    <row r="7" spans="1:20" x14ac:dyDescent="0.25">
      <c r="A7" s="2"/>
      <c r="B7" s="2" t="s">
        <v>1</v>
      </c>
      <c r="C7" s="2"/>
      <c r="E7" s="10">
        <v>1000</v>
      </c>
      <c r="F7" s="43">
        <f>E7</f>
        <v>1000</v>
      </c>
      <c r="G7" s="43">
        <f t="shared" ref="G7:P7" si="0">F7</f>
        <v>1000</v>
      </c>
      <c r="H7" s="43">
        <f t="shared" si="0"/>
        <v>1000</v>
      </c>
      <c r="I7" s="43">
        <f t="shared" si="0"/>
        <v>1000</v>
      </c>
      <c r="J7" s="43">
        <f t="shared" si="0"/>
        <v>1000</v>
      </c>
      <c r="K7" s="43">
        <f t="shared" si="0"/>
        <v>1000</v>
      </c>
      <c r="L7" s="43">
        <f t="shared" si="0"/>
        <v>1000</v>
      </c>
      <c r="M7" s="43">
        <f t="shared" si="0"/>
        <v>1000</v>
      </c>
      <c r="N7" s="43">
        <f t="shared" si="0"/>
        <v>1000</v>
      </c>
      <c r="O7" s="43">
        <f t="shared" si="0"/>
        <v>1000</v>
      </c>
      <c r="P7" s="43">
        <f t="shared" si="0"/>
        <v>1000</v>
      </c>
      <c r="Q7" s="18"/>
    </row>
    <row r="8" spans="1:20" outlineLevel="1" x14ac:dyDescent="0.25">
      <c r="A8" s="2"/>
      <c r="B8" s="8" t="s">
        <v>2</v>
      </c>
      <c r="C8" s="8"/>
      <c r="D8" s="14"/>
      <c r="E8" s="10">
        <v>100000</v>
      </c>
      <c r="F8" s="10"/>
      <c r="G8" s="10"/>
      <c r="H8" s="10"/>
      <c r="I8" s="10"/>
      <c r="J8" s="10"/>
      <c r="K8" s="10"/>
      <c r="L8" s="10"/>
      <c r="M8" s="10"/>
      <c r="N8" s="10"/>
      <c r="O8" s="10"/>
      <c r="P8" s="10"/>
      <c r="Q8" s="18"/>
    </row>
    <row r="9" spans="1:20" outlineLevel="1" x14ac:dyDescent="0.25">
      <c r="A9" s="2"/>
      <c r="B9" s="8" t="s">
        <v>3</v>
      </c>
      <c r="C9" s="8"/>
      <c r="D9" s="14"/>
      <c r="E9" s="10">
        <v>2000</v>
      </c>
      <c r="F9" s="10"/>
      <c r="G9" s="10"/>
      <c r="H9" s="10"/>
      <c r="I9" s="10"/>
      <c r="J9" s="10"/>
      <c r="K9" s="10"/>
      <c r="L9" s="10"/>
      <c r="M9" s="10"/>
      <c r="N9" s="10"/>
      <c r="O9" s="10"/>
      <c r="P9" s="10"/>
      <c r="Q9" s="18"/>
    </row>
    <row r="10" spans="1:20" s="18" customFormat="1" x14ac:dyDescent="0.25">
      <c r="A10" s="11"/>
      <c r="B10" s="11" t="s">
        <v>7</v>
      </c>
      <c r="C10" s="11"/>
      <c r="D10" s="43">
        <f>SUM(D8:D9)</f>
        <v>0</v>
      </c>
      <c r="E10" s="43">
        <f>IF(AND(E8="",E9=""),D10+D29-D46-D68+D75+D91,E8+E9)</f>
        <v>102000</v>
      </c>
      <c r="F10" s="43">
        <f t="shared" ref="F10:P10" si="1">IF(AND(F8="",F9=""),E10+E29-E46-E68+E75+E91,F8+F9)</f>
        <v>103599</v>
      </c>
      <c r="G10" s="43">
        <f t="shared" si="1"/>
        <v>112389</v>
      </c>
      <c r="H10" s="43">
        <f t="shared" si="1"/>
        <v>117159</v>
      </c>
      <c r="I10" s="43">
        <f t="shared" si="1"/>
        <v>135849</v>
      </c>
      <c r="J10" s="43">
        <f t="shared" si="1"/>
        <v>152343.79999999999</v>
      </c>
      <c r="K10" s="43">
        <f t="shared" si="1"/>
        <v>172237.8</v>
      </c>
      <c r="L10" s="43">
        <f t="shared" si="1"/>
        <v>149787</v>
      </c>
      <c r="M10" s="43">
        <f t="shared" si="1"/>
        <v>171613</v>
      </c>
      <c r="N10" s="43">
        <f t="shared" si="1"/>
        <v>193360.59999999998</v>
      </c>
      <c r="O10" s="43">
        <f t="shared" si="1"/>
        <v>189384.99999999997</v>
      </c>
      <c r="P10" s="43">
        <f t="shared" si="1"/>
        <v>209290.19999999998</v>
      </c>
    </row>
    <row r="11" spans="1:20" s="22" customFormat="1" x14ac:dyDescent="0.25">
      <c r="A11" s="21"/>
      <c r="B11" s="21" t="s">
        <v>8</v>
      </c>
      <c r="C11" s="21"/>
      <c r="D11" s="44"/>
      <c r="E11" s="44">
        <f t="shared" ref="E11:M11" si="2">E7+E10</f>
        <v>103000</v>
      </c>
      <c r="F11" s="44">
        <f t="shared" si="2"/>
        <v>104599</v>
      </c>
      <c r="G11" s="44">
        <f t="shared" si="2"/>
        <v>113389</v>
      </c>
      <c r="H11" s="44">
        <f t="shared" si="2"/>
        <v>118159</v>
      </c>
      <c r="I11" s="44">
        <f t="shared" si="2"/>
        <v>136849</v>
      </c>
      <c r="J11" s="44">
        <f t="shared" si="2"/>
        <v>153343.79999999999</v>
      </c>
      <c r="K11" s="44">
        <f t="shared" si="2"/>
        <v>173237.8</v>
      </c>
      <c r="L11" s="44">
        <f t="shared" si="2"/>
        <v>150787</v>
      </c>
      <c r="M11" s="44">
        <f t="shared" si="2"/>
        <v>172613</v>
      </c>
      <c r="N11" s="44">
        <f t="shared" ref="N11:P11" si="3">N7+N10</f>
        <v>194360.59999999998</v>
      </c>
      <c r="O11" s="44">
        <f t="shared" si="3"/>
        <v>190384.99999999997</v>
      </c>
      <c r="P11" s="44">
        <f t="shared" si="3"/>
        <v>210290.19999999998</v>
      </c>
      <c r="Q11" s="18"/>
    </row>
    <row r="12" spans="1:20" s="18" customFormat="1" ht="6.95" customHeight="1" x14ac:dyDescent="0.25">
      <c r="A12" s="11"/>
      <c r="B12" s="11"/>
      <c r="C12" s="11"/>
      <c r="D12" s="11"/>
      <c r="E12" s="11"/>
      <c r="F12" s="11"/>
      <c r="G12" s="11"/>
      <c r="H12" s="11"/>
      <c r="I12" s="11"/>
      <c r="J12" s="11"/>
      <c r="K12" s="11"/>
      <c r="L12" s="11"/>
      <c r="M12" s="11"/>
      <c r="N12" s="11"/>
      <c r="O12" s="11"/>
      <c r="P12" s="11"/>
    </row>
    <row r="13" spans="1:20" s="18" customFormat="1" x14ac:dyDescent="0.25">
      <c r="A13" s="11"/>
      <c r="B13" s="23" t="s">
        <v>30</v>
      </c>
      <c r="C13" s="23"/>
      <c r="D13" s="19"/>
      <c r="E13" s="19"/>
      <c r="F13" s="19"/>
      <c r="G13" s="19"/>
      <c r="H13" s="19"/>
      <c r="I13" s="19"/>
      <c r="J13" s="19"/>
      <c r="K13" s="19"/>
      <c r="L13" s="19"/>
      <c r="M13" s="19"/>
      <c r="N13" s="19"/>
      <c r="O13" s="19"/>
      <c r="P13" s="19"/>
    </row>
    <row r="14" spans="1:20" s="18" customFormat="1" x14ac:dyDescent="0.25">
      <c r="A14" s="11"/>
      <c r="B14" s="36" t="s">
        <v>48</v>
      </c>
      <c r="C14" s="41"/>
      <c r="D14" s="41"/>
      <c r="E14" s="38"/>
      <c r="F14" s="38"/>
      <c r="G14" s="38"/>
      <c r="H14" s="38"/>
      <c r="I14" s="38"/>
      <c r="J14" s="38"/>
      <c r="K14" s="38"/>
      <c r="L14" s="38"/>
      <c r="M14" s="38"/>
      <c r="N14" s="38"/>
      <c r="O14" s="38"/>
      <c r="P14" s="38"/>
    </row>
    <row r="15" spans="1:20" x14ac:dyDescent="0.25">
      <c r="A15" s="2"/>
      <c r="B15" s="2" t="s">
        <v>25</v>
      </c>
      <c r="C15" s="2"/>
      <c r="D15" s="2"/>
      <c r="E15" s="10">
        <v>100000</v>
      </c>
      <c r="F15" s="10">
        <v>100000</v>
      </c>
      <c r="G15" s="10">
        <v>100000</v>
      </c>
      <c r="H15" s="10">
        <v>100000</v>
      </c>
      <c r="I15" s="10">
        <v>100000</v>
      </c>
      <c r="J15" s="10">
        <v>120000</v>
      </c>
      <c r="K15" s="10">
        <v>120000</v>
      </c>
      <c r="L15" s="10">
        <v>100000</v>
      </c>
      <c r="M15" s="10">
        <v>100000</v>
      </c>
      <c r="N15" s="10">
        <v>90000</v>
      </c>
      <c r="O15" s="10">
        <v>100000</v>
      </c>
      <c r="P15" s="10">
        <v>80000</v>
      </c>
    </row>
    <row r="16" spans="1:20" x14ac:dyDescent="0.25">
      <c r="A16" s="2"/>
      <c r="B16" s="2" t="s">
        <v>72</v>
      </c>
      <c r="C16" s="2"/>
      <c r="D16" s="2"/>
      <c r="E16" s="37"/>
      <c r="F16" s="37"/>
      <c r="G16" s="37"/>
      <c r="H16" s="37"/>
      <c r="I16" s="37"/>
      <c r="J16" s="37"/>
      <c r="K16" s="37"/>
      <c r="L16" s="37"/>
      <c r="M16" s="37"/>
      <c r="N16" s="37"/>
      <c r="O16" s="37"/>
      <c r="P16" s="37"/>
    </row>
    <row r="17" spans="1:16" x14ac:dyDescent="0.25">
      <c r="A17" s="2"/>
      <c r="B17" s="2" t="s">
        <v>26</v>
      </c>
      <c r="C17" s="40">
        <v>0.8</v>
      </c>
      <c r="D17" s="2"/>
      <c r="E17" s="45">
        <f>E$15*$C17</f>
        <v>80000</v>
      </c>
      <c r="F17" s="64">
        <f t="shared" ref="F17:G17" si="4">F$15*$C17</f>
        <v>80000</v>
      </c>
      <c r="G17" s="43">
        <f t="shared" si="4"/>
        <v>80000</v>
      </c>
      <c r="H17" s="43">
        <f>H$15*$C17</f>
        <v>80000</v>
      </c>
      <c r="I17" s="43">
        <f t="shared" ref="I17:P17" si="5">I$15*$C17</f>
        <v>80000</v>
      </c>
      <c r="J17" s="43">
        <f t="shared" si="5"/>
        <v>96000</v>
      </c>
      <c r="K17" s="43">
        <f t="shared" si="5"/>
        <v>96000</v>
      </c>
      <c r="L17" s="43">
        <f t="shared" si="5"/>
        <v>80000</v>
      </c>
      <c r="M17" s="43">
        <f t="shared" si="5"/>
        <v>80000</v>
      </c>
      <c r="N17" s="43">
        <f t="shared" si="5"/>
        <v>72000</v>
      </c>
      <c r="O17" s="43">
        <f t="shared" si="5"/>
        <v>80000</v>
      </c>
      <c r="P17" s="43">
        <f t="shared" si="5"/>
        <v>64000</v>
      </c>
    </row>
    <row r="18" spans="1:16" x14ac:dyDescent="0.25">
      <c r="A18" s="2"/>
      <c r="B18" s="2" t="s">
        <v>27</v>
      </c>
      <c r="C18" s="40">
        <v>0.1</v>
      </c>
      <c r="D18" s="2"/>
      <c r="E18" s="66"/>
      <c r="F18" s="45">
        <f t="shared" ref="F18:G18" si="6">E$15*$C18</f>
        <v>10000</v>
      </c>
      <c r="G18" s="64">
        <f t="shared" si="6"/>
        <v>10000</v>
      </c>
      <c r="H18" s="43">
        <f>G$15*$C18</f>
        <v>10000</v>
      </c>
      <c r="I18" s="43">
        <f t="shared" ref="I18:O18" si="7">H$15*$C18</f>
        <v>10000</v>
      </c>
      <c r="J18" s="43">
        <f>I$15*$C18</f>
        <v>10000</v>
      </c>
      <c r="K18" s="43">
        <f t="shared" si="7"/>
        <v>12000</v>
      </c>
      <c r="L18" s="43">
        <f t="shared" si="7"/>
        <v>12000</v>
      </c>
      <c r="M18" s="43">
        <f t="shared" si="7"/>
        <v>10000</v>
      </c>
      <c r="N18" s="43">
        <f t="shared" si="7"/>
        <v>10000</v>
      </c>
      <c r="O18" s="43">
        <f t="shared" si="7"/>
        <v>9000</v>
      </c>
      <c r="P18" s="43">
        <f>O$15*$C18</f>
        <v>10000</v>
      </c>
    </row>
    <row r="19" spans="1:16" x14ac:dyDescent="0.25">
      <c r="A19" s="2"/>
      <c r="B19" s="2" t="s">
        <v>28</v>
      </c>
      <c r="C19" s="40">
        <v>0.06</v>
      </c>
      <c r="D19" s="2"/>
      <c r="E19" s="10"/>
      <c r="F19" s="66"/>
      <c r="G19" s="45">
        <f t="shared" ref="G19" si="8">E$15*$C19</f>
        <v>6000</v>
      </c>
      <c r="H19" s="64">
        <f>F$15*$C19</f>
        <v>6000</v>
      </c>
      <c r="I19" s="43">
        <f t="shared" ref="I19:O19" si="9">G$15*$C19</f>
        <v>6000</v>
      </c>
      <c r="J19" s="43">
        <f>H$15*$C19</f>
        <v>6000</v>
      </c>
      <c r="K19" s="43">
        <f t="shared" si="9"/>
        <v>6000</v>
      </c>
      <c r="L19" s="43">
        <f t="shared" si="9"/>
        <v>7200</v>
      </c>
      <c r="M19" s="43">
        <f t="shared" si="9"/>
        <v>7200</v>
      </c>
      <c r="N19" s="43">
        <f t="shared" si="9"/>
        <v>6000</v>
      </c>
      <c r="O19" s="43">
        <f t="shared" si="9"/>
        <v>6000</v>
      </c>
      <c r="P19" s="43">
        <f>N$15*$C19</f>
        <v>5400</v>
      </c>
    </row>
    <row r="20" spans="1:16" x14ac:dyDescent="0.25">
      <c r="A20" s="2"/>
      <c r="B20" s="2" t="s">
        <v>29</v>
      </c>
      <c r="C20" s="40">
        <v>0.04</v>
      </c>
      <c r="D20" s="2"/>
      <c r="E20" s="10"/>
      <c r="F20" s="10"/>
      <c r="G20" s="66"/>
      <c r="H20" s="45">
        <f>E$15*$C20</f>
        <v>4000</v>
      </c>
      <c r="I20" s="46">
        <f t="shared" ref="I20:P20" si="10">F$15*$C20</f>
        <v>4000</v>
      </c>
      <c r="J20" s="43">
        <f>G$15*$C20</f>
        <v>4000</v>
      </c>
      <c r="K20" s="43">
        <f t="shared" si="10"/>
        <v>4000</v>
      </c>
      <c r="L20" s="43">
        <f t="shared" si="10"/>
        <v>4000</v>
      </c>
      <c r="M20" s="43">
        <f t="shared" si="10"/>
        <v>4800</v>
      </c>
      <c r="N20" s="43">
        <f t="shared" si="10"/>
        <v>4800</v>
      </c>
      <c r="O20" s="43">
        <f t="shared" si="10"/>
        <v>4000</v>
      </c>
      <c r="P20" s="43">
        <f t="shared" si="10"/>
        <v>4000</v>
      </c>
    </row>
    <row r="21" spans="1:16" x14ac:dyDescent="0.25">
      <c r="A21" s="2"/>
      <c r="B21" s="39" t="s">
        <v>32</v>
      </c>
      <c r="C21" s="40">
        <v>-0.02</v>
      </c>
      <c r="D21" s="2"/>
      <c r="E21" s="43">
        <f>SUM(E17:E20)*$C$21</f>
        <v>-1600</v>
      </c>
      <c r="F21" s="43">
        <f t="shared" ref="F21:P21" si="11">SUM(F17:F20)*$C$21</f>
        <v>-1800</v>
      </c>
      <c r="G21" s="43">
        <f t="shared" si="11"/>
        <v>-1920</v>
      </c>
      <c r="H21" s="47">
        <f t="shared" si="11"/>
        <v>-2000</v>
      </c>
      <c r="I21" s="43">
        <f t="shared" si="11"/>
        <v>-2000</v>
      </c>
      <c r="J21" s="43">
        <f t="shared" si="11"/>
        <v>-2320</v>
      </c>
      <c r="K21" s="43">
        <f t="shared" si="11"/>
        <v>-2360</v>
      </c>
      <c r="L21" s="43">
        <f t="shared" si="11"/>
        <v>-2064</v>
      </c>
      <c r="M21" s="43">
        <f t="shared" si="11"/>
        <v>-2040</v>
      </c>
      <c r="N21" s="43">
        <f t="shared" si="11"/>
        <v>-1856</v>
      </c>
      <c r="O21" s="43">
        <f t="shared" si="11"/>
        <v>-1980</v>
      </c>
      <c r="P21" s="43">
        <f t="shared" si="11"/>
        <v>-1668</v>
      </c>
    </row>
    <row r="22" spans="1:16" x14ac:dyDescent="0.25">
      <c r="A22" s="2"/>
      <c r="B22" s="2" t="s">
        <v>73</v>
      </c>
      <c r="C22" s="2"/>
      <c r="D22" s="2"/>
      <c r="E22" s="10"/>
      <c r="F22" s="10"/>
      <c r="G22" s="10"/>
      <c r="H22" s="10"/>
      <c r="I22" s="10"/>
      <c r="J22" s="10"/>
      <c r="K22" s="10"/>
      <c r="L22" s="10"/>
      <c r="M22" s="10"/>
      <c r="N22" s="10"/>
      <c r="O22" s="10"/>
      <c r="P22" s="10"/>
    </row>
    <row r="23" spans="1:16" hidden="1" outlineLevel="1" x14ac:dyDescent="0.25">
      <c r="A23" s="2"/>
      <c r="B23" s="51" t="s">
        <v>64</v>
      </c>
      <c r="C23" s="2"/>
      <c r="D23" s="2"/>
      <c r="E23" s="37"/>
      <c r="F23" s="37"/>
      <c r="G23" s="37"/>
      <c r="H23" s="37"/>
      <c r="I23" s="37"/>
      <c r="J23" s="37"/>
      <c r="K23" s="37"/>
      <c r="L23" s="37"/>
      <c r="M23" s="37"/>
      <c r="N23" s="37"/>
      <c r="O23" s="37"/>
      <c r="P23" s="37"/>
    </row>
    <row r="24" spans="1:16" hidden="1" outlineLevel="1" x14ac:dyDescent="0.25">
      <c r="A24" s="2"/>
      <c r="B24" s="51" t="s">
        <v>6</v>
      </c>
      <c r="C24" s="2"/>
      <c r="D24" s="2"/>
      <c r="E24" s="10"/>
      <c r="F24" s="10"/>
      <c r="G24" s="10"/>
      <c r="H24" s="10"/>
      <c r="I24" s="10"/>
      <c r="J24" s="10"/>
      <c r="K24" s="10"/>
      <c r="L24" s="10"/>
      <c r="M24" s="10"/>
      <c r="N24" s="10"/>
      <c r="O24" s="10"/>
      <c r="P24" s="10"/>
    </row>
    <row r="25" spans="1:16" hidden="1" outlineLevel="1" x14ac:dyDescent="0.25">
      <c r="A25" s="2"/>
      <c r="B25" s="51" t="s">
        <v>71</v>
      </c>
      <c r="C25" s="2"/>
      <c r="D25" s="2"/>
      <c r="E25" s="10"/>
      <c r="F25" s="10"/>
      <c r="G25" s="10"/>
      <c r="H25" s="10"/>
      <c r="I25" s="10"/>
      <c r="J25" s="10"/>
      <c r="K25" s="10"/>
      <c r="L25" s="10"/>
      <c r="M25" s="10"/>
      <c r="N25" s="10"/>
      <c r="O25" s="10"/>
      <c r="P25" s="10"/>
    </row>
    <row r="26" spans="1:16" hidden="1" outlineLevel="1" x14ac:dyDescent="0.25">
      <c r="A26" s="2"/>
      <c r="B26" s="51" t="s">
        <v>71</v>
      </c>
      <c r="C26" s="2"/>
      <c r="D26" s="2"/>
      <c r="E26" s="10"/>
      <c r="F26" s="10"/>
      <c r="G26" s="10"/>
      <c r="H26" s="10"/>
      <c r="I26" s="10"/>
      <c r="J26" s="10"/>
      <c r="K26" s="10"/>
      <c r="L26" s="10"/>
      <c r="M26" s="10"/>
      <c r="N26" s="10"/>
      <c r="O26" s="10"/>
      <c r="P26" s="10"/>
    </row>
    <row r="27" spans="1:16" hidden="1" outlineLevel="1" x14ac:dyDescent="0.25">
      <c r="A27" s="2"/>
      <c r="B27" s="51" t="s">
        <v>71</v>
      </c>
      <c r="C27" s="2"/>
      <c r="D27" s="2"/>
      <c r="E27" s="10"/>
      <c r="F27" s="10"/>
      <c r="G27" s="10"/>
      <c r="H27" s="10"/>
      <c r="I27" s="10"/>
      <c r="J27" s="10"/>
      <c r="K27" s="10"/>
      <c r="L27" s="10"/>
      <c r="M27" s="10"/>
      <c r="N27" s="10"/>
      <c r="O27" s="10"/>
      <c r="P27" s="10"/>
    </row>
    <row r="28" spans="1:16" hidden="1" outlineLevel="1" x14ac:dyDescent="0.25">
      <c r="A28" s="2"/>
      <c r="B28" s="51" t="s">
        <v>71</v>
      </c>
      <c r="C28" s="2"/>
      <c r="D28" s="2"/>
      <c r="E28" s="10"/>
      <c r="F28" s="10"/>
      <c r="G28" s="10"/>
      <c r="H28" s="10"/>
      <c r="I28" s="10"/>
      <c r="J28" s="10"/>
      <c r="K28" s="10"/>
      <c r="L28" s="10"/>
      <c r="M28" s="10"/>
      <c r="N28" s="10"/>
      <c r="O28" s="10"/>
      <c r="P28" s="10"/>
    </row>
    <row r="29" spans="1:16" s="22" customFormat="1" collapsed="1" x14ac:dyDescent="0.25">
      <c r="A29" s="21"/>
      <c r="B29" s="21" t="s">
        <v>31</v>
      </c>
      <c r="C29" s="21"/>
      <c r="D29" s="2"/>
      <c r="E29" s="44">
        <f t="shared" ref="E29:P29" si="12">SUM(E17:E28)</f>
        <v>78400</v>
      </c>
      <c r="F29" s="44">
        <f t="shared" si="12"/>
        <v>88200</v>
      </c>
      <c r="G29" s="44">
        <f t="shared" si="12"/>
        <v>94080</v>
      </c>
      <c r="H29" s="44">
        <f t="shared" si="12"/>
        <v>98000</v>
      </c>
      <c r="I29" s="44">
        <f t="shared" si="12"/>
        <v>98000</v>
      </c>
      <c r="J29" s="44">
        <f t="shared" si="12"/>
        <v>113680</v>
      </c>
      <c r="K29" s="44">
        <f t="shared" si="12"/>
        <v>115640</v>
      </c>
      <c r="L29" s="44">
        <f t="shared" si="12"/>
        <v>101136</v>
      </c>
      <c r="M29" s="44">
        <f t="shared" si="12"/>
        <v>99960</v>
      </c>
      <c r="N29" s="44">
        <f t="shared" si="12"/>
        <v>90944</v>
      </c>
      <c r="O29" s="44">
        <f t="shared" si="12"/>
        <v>97020</v>
      </c>
      <c r="P29" s="44">
        <f t="shared" si="12"/>
        <v>81732</v>
      </c>
    </row>
    <row r="30" spans="1:16" s="18" customFormat="1" ht="6.95" customHeight="1" x14ac:dyDescent="0.25">
      <c r="A30" s="11"/>
      <c r="B30" s="11"/>
      <c r="C30" s="11"/>
      <c r="D30" s="11"/>
      <c r="E30" s="11"/>
      <c r="F30" s="11"/>
      <c r="G30" s="11"/>
      <c r="H30" s="11"/>
      <c r="I30" s="11"/>
      <c r="J30" s="11"/>
      <c r="K30" s="11"/>
      <c r="L30" s="11"/>
      <c r="M30" s="11"/>
      <c r="N30" s="11"/>
      <c r="O30" s="11"/>
      <c r="P30" s="11"/>
    </row>
    <row r="31" spans="1:16" s="18" customFormat="1" x14ac:dyDescent="0.25">
      <c r="A31" s="11"/>
      <c r="B31" s="41" t="s">
        <v>49</v>
      </c>
      <c r="C31" s="41"/>
      <c r="D31" s="11"/>
      <c r="E31" s="11"/>
      <c r="F31" s="11"/>
      <c r="G31" s="11"/>
      <c r="H31" s="11"/>
      <c r="I31" s="11"/>
      <c r="J31" s="11"/>
      <c r="K31" s="11"/>
      <c r="L31" s="11"/>
      <c r="M31" s="11"/>
      <c r="N31" s="11"/>
      <c r="O31" s="11"/>
      <c r="P31" s="11"/>
    </row>
    <row r="32" spans="1:16" x14ac:dyDescent="0.25">
      <c r="A32" s="2"/>
      <c r="B32" s="2" t="s">
        <v>33</v>
      </c>
      <c r="C32" s="40">
        <v>0.56000000000000005</v>
      </c>
      <c r="D32" s="11"/>
      <c r="E32" s="43">
        <f t="shared" ref="E32:P32" si="13">IF(E$33="",E$15*$C$32,0)</f>
        <v>0</v>
      </c>
      <c r="F32" s="43">
        <f t="shared" si="13"/>
        <v>56000.000000000007</v>
      </c>
      <c r="G32" s="43">
        <f t="shared" si="13"/>
        <v>56000.000000000007</v>
      </c>
      <c r="H32" s="43">
        <f t="shared" si="13"/>
        <v>56000.000000000007</v>
      </c>
      <c r="I32" s="43">
        <f t="shared" si="13"/>
        <v>56000.000000000007</v>
      </c>
      <c r="J32" s="43">
        <f t="shared" si="13"/>
        <v>67200</v>
      </c>
      <c r="K32" s="43">
        <f t="shared" si="13"/>
        <v>67200</v>
      </c>
      <c r="L32" s="43">
        <f t="shared" si="13"/>
        <v>56000.000000000007</v>
      </c>
      <c r="M32" s="43">
        <f t="shared" si="13"/>
        <v>56000.000000000007</v>
      </c>
      <c r="N32" s="43">
        <f t="shared" si="13"/>
        <v>50400.000000000007</v>
      </c>
      <c r="O32" s="43">
        <f t="shared" si="13"/>
        <v>56000.000000000007</v>
      </c>
      <c r="P32" s="43">
        <f t="shared" si="13"/>
        <v>44800.000000000007</v>
      </c>
    </row>
    <row r="33" spans="1:16" x14ac:dyDescent="0.25">
      <c r="A33" s="2"/>
      <c r="B33" s="2" t="s">
        <v>35</v>
      </c>
      <c r="C33" s="2"/>
      <c r="D33" s="2"/>
      <c r="E33" s="10">
        <v>50000</v>
      </c>
      <c r="F33" s="10"/>
      <c r="G33" s="10"/>
      <c r="H33" s="10"/>
      <c r="I33" s="10"/>
      <c r="J33" s="10"/>
      <c r="K33" s="10"/>
      <c r="L33" s="10"/>
      <c r="M33" s="10"/>
      <c r="N33" s="10"/>
      <c r="O33" s="10"/>
      <c r="P33" s="10"/>
    </row>
    <row r="34" spans="1:16" x14ac:dyDescent="0.25">
      <c r="A34" s="2"/>
      <c r="B34" s="2" t="s">
        <v>81</v>
      </c>
      <c r="C34" s="11"/>
      <c r="D34" s="11"/>
      <c r="E34" s="58"/>
      <c r="F34" s="58"/>
      <c r="G34" s="58"/>
      <c r="H34" s="58"/>
      <c r="I34" s="58"/>
      <c r="J34" s="58"/>
      <c r="K34" s="58"/>
      <c r="L34" s="58"/>
      <c r="M34" s="58"/>
      <c r="N34" s="58"/>
      <c r="O34" s="58"/>
      <c r="P34" s="58"/>
    </row>
    <row r="35" spans="1:16" x14ac:dyDescent="0.25">
      <c r="A35" s="2"/>
      <c r="B35" s="2" t="s">
        <v>82</v>
      </c>
      <c r="C35" s="40">
        <v>0.8</v>
      </c>
      <c r="D35" s="2"/>
      <c r="E35" s="53">
        <f>SUM(E32:E33)*$C35</f>
        <v>40000</v>
      </c>
      <c r="F35" s="45">
        <f>SUM(F32:F33)*$C35</f>
        <v>44800.000000000007</v>
      </c>
      <c r="G35" s="46">
        <f t="shared" ref="G35:P35" si="14">SUM(G32:G33)*$C35</f>
        <v>44800.000000000007</v>
      </c>
      <c r="H35" s="43">
        <f t="shared" si="14"/>
        <v>44800.000000000007</v>
      </c>
      <c r="I35" s="43">
        <f t="shared" si="14"/>
        <v>44800.000000000007</v>
      </c>
      <c r="J35" s="43">
        <f t="shared" si="14"/>
        <v>53760</v>
      </c>
      <c r="K35" s="43">
        <f>SUM(K32:K33)*$C35</f>
        <v>53760</v>
      </c>
      <c r="L35" s="43">
        <f t="shared" si="14"/>
        <v>44800.000000000007</v>
      </c>
      <c r="M35" s="43">
        <f t="shared" si="14"/>
        <v>44800.000000000007</v>
      </c>
      <c r="N35" s="43">
        <f t="shared" si="14"/>
        <v>40320.000000000007</v>
      </c>
      <c r="O35" s="43">
        <f t="shared" si="14"/>
        <v>44800.000000000007</v>
      </c>
      <c r="P35" s="43">
        <f t="shared" si="14"/>
        <v>35840.000000000007</v>
      </c>
    </row>
    <row r="36" spans="1:16" x14ac:dyDescent="0.25">
      <c r="A36" s="2"/>
      <c r="B36" s="2" t="s">
        <v>83</v>
      </c>
      <c r="C36" s="50">
        <v>0.2</v>
      </c>
      <c r="D36" s="2"/>
      <c r="E36" s="45">
        <f>SUM(F32:F33)*$C36</f>
        <v>11200.000000000002</v>
      </c>
      <c r="F36" s="59">
        <f>SUM(G32:G33)*$C36</f>
        <v>11200.000000000002</v>
      </c>
      <c r="G36" s="43">
        <f>SUM(H32:H33)*$C36</f>
        <v>11200.000000000002</v>
      </c>
      <c r="H36" s="43">
        <f>SUM(I32:I33)*$C36</f>
        <v>11200.000000000002</v>
      </c>
      <c r="I36" s="43">
        <f t="shared" ref="I36:N36" si="15">SUM(J32:J33)*$C36</f>
        <v>13440</v>
      </c>
      <c r="J36" s="43">
        <f t="shared" si="15"/>
        <v>13440</v>
      </c>
      <c r="K36" s="43">
        <f t="shared" si="15"/>
        <v>11200.000000000002</v>
      </c>
      <c r="L36" s="43">
        <f t="shared" si="15"/>
        <v>11200.000000000002</v>
      </c>
      <c r="M36" s="43">
        <f t="shared" si="15"/>
        <v>10080.000000000002</v>
      </c>
      <c r="N36" s="43">
        <f t="shared" si="15"/>
        <v>11200.000000000002</v>
      </c>
      <c r="O36" s="43">
        <f>SUM(P32:P33)*$C36</f>
        <v>8960.0000000000018</v>
      </c>
      <c r="P36" s="10">
        <f>E36</f>
        <v>11200.000000000002</v>
      </c>
    </row>
    <row r="37" spans="1:16" x14ac:dyDescent="0.25">
      <c r="A37" s="2"/>
      <c r="B37" s="2" t="s">
        <v>32</v>
      </c>
      <c r="C37" s="40">
        <v>-0.02</v>
      </c>
      <c r="D37" s="2"/>
      <c r="E37" s="47">
        <f>SUM(E35:E36)*$C$21</f>
        <v>-1024</v>
      </c>
      <c r="F37" s="43">
        <f t="shared" ref="F37:P37" si="16">SUM(F35:F36)*$C$21</f>
        <v>-1120.0000000000002</v>
      </c>
      <c r="G37" s="43">
        <f t="shared" si="16"/>
        <v>-1120.0000000000002</v>
      </c>
      <c r="H37" s="43">
        <f t="shared" si="16"/>
        <v>-1120.0000000000002</v>
      </c>
      <c r="I37" s="43">
        <f t="shared" si="16"/>
        <v>-1164.8000000000002</v>
      </c>
      <c r="J37" s="43">
        <f t="shared" si="16"/>
        <v>-1344</v>
      </c>
      <c r="K37" s="43">
        <f t="shared" si="16"/>
        <v>-1299.2</v>
      </c>
      <c r="L37" s="43">
        <f t="shared" si="16"/>
        <v>-1120.0000000000002</v>
      </c>
      <c r="M37" s="43">
        <f t="shared" si="16"/>
        <v>-1097.6000000000001</v>
      </c>
      <c r="N37" s="43">
        <f t="shared" si="16"/>
        <v>-1030.4000000000001</v>
      </c>
      <c r="O37" s="43">
        <f t="shared" si="16"/>
        <v>-1075.2000000000003</v>
      </c>
      <c r="P37" s="43">
        <f t="shared" si="16"/>
        <v>-940.80000000000018</v>
      </c>
    </row>
    <row r="38" spans="1:16" x14ac:dyDescent="0.25">
      <c r="A38" s="2"/>
      <c r="B38" s="2" t="s">
        <v>74</v>
      </c>
      <c r="C38" s="2"/>
      <c r="D38" s="2"/>
      <c r="E38" s="10"/>
      <c r="F38" s="10"/>
      <c r="G38" s="10"/>
      <c r="H38" s="10"/>
      <c r="I38" s="10"/>
      <c r="J38" s="10"/>
      <c r="K38" s="10"/>
      <c r="L38" s="10"/>
      <c r="M38" s="10"/>
      <c r="N38" s="10"/>
      <c r="O38" s="10"/>
      <c r="P38" s="10"/>
    </row>
    <row r="39" spans="1:16" x14ac:dyDescent="0.25">
      <c r="A39" s="2"/>
      <c r="B39" s="2" t="s">
        <v>75</v>
      </c>
      <c r="C39" s="2"/>
      <c r="D39" s="2"/>
      <c r="E39" s="10">
        <v>100</v>
      </c>
      <c r="F39" s="10"/>
      <c r="G39" s="10"/>
      <c r="H39" s="10"/>
      <c r="I39" s="10"/>
      <c r="J39" s="10"/>
      <c r="K39" s="10"/>
      <c r="L39" s="10"/>
      <c r="M39" s="10"/>
      <c r="N39" s="10"/>
      <c r="O39" s="10"/>
      <c r="P39" s="10"/>
    </row>
    <row r="40" spans="1:16" x14ac:dyDescent="0.25">
      <c r="A40" s="2"/>
      <c r="B40" s="2" t="s">
        <v>76</v>
      </c>
      <c r="C40" s="2"/>
      <c r="D40" s="2"/>
      <c r="E40" s="10"/>
      <c r="F40" s="10"/>
      <c r="G40" s="10"/>
      <c r="H40" s="10"/>
      <c r="I40" s="10"/>
      <c r="J40" s="10"/>
      <c r="K40" s="10"/>
      <c r="L40" s="10"/>
      <c r="M40" s="10"/>
      <c r="N40" s="10"/>
      <c r="O40" s="10"/>
      <c r="P40" s="10"/>
    </row>
    <row r="41" spans="1:16" x14ac:dyDescent="0.25">
      <c r="A41" s="2"/>
      <c r="B41" s="2" t="s">
        <v>77</v>
      </c>
      <c r="C41" s="2"/>
      <c r="D41" s="2"/>
      <c r="E41" s="10"/>
      <c r="F41" s="10"/>
      <c r="G41" s="10"/>
      <c r="H41" s="10"/>
      <c r="I41" s="10"/>
      <c r="J41" s="10"/>
      <c r="K41" s="10"/>
      <c r="L41" s="10"/>
      <c r="M41" s="10"/>
      <c r="N41" s="10"/>
      <c r="O41" s="10"/>
      <c r="P41" s="10"/>
    </row>
    <row r="42" spans="1:16" hidden="1" outlineLevel="1" x14ac:dyDescent="0.25">
      <c r="A42" s="2"/>
      <c r="B42" s="9" t="s">
        <v>9</v>
      </c>
      <c r="C42" s="9"/>
      <c r="D42" s="2"/>
      <c r="E42" s="10"/>
      <c r="F42" s="10"/>
      <c r="G42" s="10"/>
      <c r="H42" s="10"/>
      <c r="I42" s="10"/>
      <c r="J42" s="10"/>
      <c r="K42" s="10"/>
      <c r="L42" s="10"/>
      <c r="M42" s="10"/>
      <c r="N42" s="10"/>
      <c r="O42" s="10"/>
      <c r="P42" s="10"/>
    </row>
    <row r="43" spans="1:16" hidden="1" outlineLevel="1" x14ac:dyDescent="0.25">
      <c r="A43" s="2"/>
      <c r="B43" s="9" t="s">
        <v>9</v>
      </c>
      <c r="C43" s="9"/>
      <c r="D43" s="2"/>
      <c r="E43" s="10"/>
      <c r="F43" s="10"/>
      <c r="G43" s="10"/>
      <c r="H43" s="10"/>
      <c r="I43" s="10"/>
      <c r="J43" s="10"/>
      <c r="K43" s="10"/>
      <c r="L43" s="10"/>
      <c r="M43" s="10"/>
      <c r="N43" s="10"/>
      <c r="O43" s="10"/>
      <c r="P43" s="10"/>
    </row>
    <row r="44" spans="1:16" hidden="1" outlineLevel="1" x14ac:dyDescent="0.25">
      <c r="A44" s="2"/>
      <c r="B44" s="9" t="s">
        <v>9</v>
      </c>
      <c r="C44" s="9"/>
      <c r="D44" s="2"/>
      <c r="E44" s="10"/>
      <c r="F44" s="10"/>
      <c r="G44" s="10"/>
      <c r="H44" s="10"/>
      <c r="I44" s="10"/>
      <c r="J44" s="10"/>
      <c r="K44" s="10"/>
      <c r="L44" s="10"/>
      <c r="M44" s="10"/>
      <c r="N44" s="10"/>
      <c r="O44" s="10"/>
      <c r="P44" s="10"/>
    </row>
    <row r="45" spans="1:16" collapsed="1" x14ac:dyDescent="0.25">
      <c r="A45" s="2"/>
      <c r="B45" s="2" t="s">
        <v>78</v>
      </c>
      <c r="C45" s="2"/>
      <c r="D45" s="2"/>
      <c r="E45" s="10"/>
      <c r="F45" s="10"/>
      <c r="G45" s="10"/>
      <c r="H45" s="10"/>
      <c r="I45" s="10"/>
      <c r="J45" s="10"/>
      <c r="K45" s="10"/>
      <c r="L45" s="10"/>
      <c r="M45" s="10"/>
      <c r="N45" s="10"/>
      <c r="O45" s="10"/>
      <c r="P45" s="10"/>
    </row>
    <row r="46" spans="1:16" s="22" customFormat="1" x14ac:dyDescent="0.25">
      <c r="A46" s="21"/>
      <c r="B46" s="22" t="s">
        <v>36</v>
      </c>
      <c r="D46" s="44"/>
      <c r="E46" s="44">
        <f t="shared" ref="E46:P46" si="17">SUM(E35:E45)</f>
        <v>50276</v>
      </c>
      <c r="F46" s="44">
        <f t="shared" si="17"/>
        <v>54880.000000000007</v>
      </c>
      <c r="G46" s="44">
        <f t="shared" si="17"/>
        <v>54880.000000000007</v>
      </c>
      <c r="H46" s="44">
        <f t="shared" si="17"/>
        <v>54880.000000000007</v>
      </c>
      <c r="I46" s="44">
        <f t="shared" si="17"/>
        <v>57075.200000000004</v>
      </c>
      <c r="J46" s="44">
        <f t="shared" si="17"/>
        <v>65856</v>
      </c>
      <c r="K46" s="44">
        <f t="shared" si="17"/>
        <v>63660.800000000003</v>
      </c>
      <c r="L46" s="44">
        <f t="shared" si="17"/>
        <v>54880.000000000007</v>
      </c>
      <c r="M46" s="44">
        <f t="shared" si="17"/>
        <v>53782.400000000009</v>
      </c>
      <c r="N46" s="44">
        <f t="shared" si="17"/>
        <v>50489.600000000006</v>
      </c>
      <c r="O46" s="44">
        <f t="shared" si="17"/>
        <v>52684.80000000001</v>
      </c>
      <c r="P46" s="44">
        <f t="shared" si="17"/>
        <v>46099.200000000004</v>
      </c>
    </row>
    <row r="47" spans="1:16" s="18" customFormat="1" ht="6.95" customHeight="1" x14ac:dyDescent="0.25">
      <c r="A47" s="11"/>
      <c r="B47" s="11"/>
      <c r="C47" s="11"/>
      <c r="D47" s="11"/>
      <c r="E47" s="11"/>
      <c r="F47" s="11"/>
      <c r="G47" s="11"/>
      <c r="H47" s="11"/>
      <c r="I47" s="11"/>
      <c r="J47" s="11"/>
      <c r="K47" s="11"/>
      <c r="L47" s="11"/>
      <c r="M47" s="11"/>
      <c r="N47" s="11"/>
      <c r="O47" s="11"/>
      <c r="P47" s="11"/>
    </row>
    <row r="48" spans="1:16" s="18" customFormat="1" x14ac:dyDescent="0.25">
      <c r="A48" s="11"/>
      <c r="B48" s="19" t="s">
        <v>23</v>
      </c>
      <c r="C48" s="19"/>
      <c r="D48" s="12"/>
      <c r="E48" s="12">
        <f t="shared" ref="E48:P48" si="18">E29-E46</f>
        <v>28124</v>
      </c>
      <c r="F48" s="12">
        <f t="shared" si="18"/>
        <v>33319.999999999993</v>
      </c>
      <c r="G48" s="12">
        <f t="shared" si="18"/>
        <v>39199.999999999993</v>
      </c>
      <c r="H48" s="12">
        <f t="shared" si="18"/>
        <v>43119.999999999993</v>
      </c>
      <c r="I48" s="12">
        <f t="shared" si="18"/>
        <v>40924.799999999996</v>
      </c>
      <c r="J48" s="12">
        <f t="shared" si="18"/>
        <v>47824</v>
      </c>
      <c r="K48" s="12">
        <f t="shared" si="18"/>
        <v>51979.199999999997</v>
      </c>
      <c r="L48" s="12">
        <f t="shared" si="18"/>
        <v>46255.999999999993</v>
      </c>
      <c r="M48" s="12">
        <f t="shared" si="18"/>
        <v>46177.599999999991</v>
      </c>
      <c r="N48" s="12">
        <f t="shared" si="18"/>
        <v>40454.399999999994</v>
      </c>
      <c r="O48" s="12">
        <f t="shared" si="18"/>
        <v>44335.19999999999</v>
      </c>
      <c r="P48" s="12">
        <f t="shared" si="18"/>
        <v>35632.799999999996</v>
      </c>
    </row>
    <row r="49" spans="1:16" s="18" customFormat="1" ht="7.5" customHeight="1" x14ac:dyDescent="0.25">
      <c r="A49" s="11"/>
      <c r="B49" s="11"/>
      <c r="C49" s="11"/>
      <c r="D49" s="11"/>
      <c r="E49" s="11"/>
      <c r="F49" s="11"/>
      <c r="G49" s="11"/>
      <c r="H49" s="11"/>
      <c r="I49" s="11"/>
      <c r="J49" s="11"/>
      <c r="K49" s="11"/>
      <c r="L49" s="11"/>
      <c r="M49" s="11"/>
      <c r="N49" s="11"/>
      <c r="O49" s="11"/>
      <c r="P49" s="11"/>
    </row>
    <row r="50" spans="1:16" s="18" customFormat="1" x14ac:dyDescent="0.25">
      <c r="A50" s="11"/>
      <c r="B50" s="41" t="s">
        <v>80</v>
      </c>
      <c r="C50" s="36"/>
      <c r="D50" s="2"/>
      <c r="E50" s="38"/>
      <c r="F50" s="38"/>
      <c r="G50" s="38"/>
      <c r="H50" s="38"/>
      <c r="I50" s="38"/>
      <c r="J50" s="38"/>
      <c r="K50" s="38"/>
      <c r="L50" s="38"/>
      <c r="M50" s="38"/>
      <c r="N50" s="38"/>
      <c r="O50" s="38"/>
      <c r="P50" s="38"/>
    </row>
    <row r="51" spans="1:16" x14ac:dyDescent="0.25">
      <c r="A51" s="2"/>
      <c r="B51" s="2" t="s">
        <v>37</v>
      </c>
      <c r="C51" s="2"/>
      <c r="D51" s="2"/>
      <c r="E51" s="10">
        <v>19500</v>
      </c>
      <c r="F51" s="10">
        <v>19500</v>
      </c>
      <c r="G51" s="10">
        <v>19500</v>
      </c>
      <c r="H51" s="10">
        <v>19500</v>
      </c>
      <c r="I51" s="10">
        <v>19500</v>
      </c>
      <c r="J51" s="10">
        <v>23000</v>
      </c>
      <c r="K51" s="10">
        <v>19500</v>
      </c>
      <c r="L51" s="10">
        <v>19500</v>
      </c>
      <c r="M51" s="10">
        <v>19500</v>
      </c>
      <c r="N51" s="10">
        <v>19500</v>
      </c>
      <c r="O51" s="10">
        <v>19500</v>
      </c>
      <c r="P51" s="10">
        <v>23500</v>
      </c>
    </row>
    <row r="52" spans="1:16" x14ac:dyDescent="0.25">
      <c r="A52" s="2"/>
      <c r="B52" s="2" t="s">
        <v>38</v>
      </c>
      <c r="C52" s="2"/>
      <c r="D52" s="2"/>
      <c r="E52" s="10">
        <v>1200</v>
      </c>
      <c r="F52" s="10">
        <v>1200</v>
      </c>
      <c r="G52" s="10">
        <v>1200</v>
      </c>
      <c r="H52" s="10">
        <v>1200</v>
      </c>
      <c r="I52" s="10">
        <v>1200</v>
      </c>
      <c r="J52" s="10">
        <v>1200</v>
      </c>
      <c r="K52" s="10">
        <v>1200</v>
      </c>
      <c r="L52" s="10">
        <v>1200</v>
      </c>
      <c r="M52" s="10">
        <v>1200</v>
      </c>
      <c r="N52" s="10">
        <v>1200</v>
      </c>
      <c r="O52" s="10">
        <v>1200</v>
      </c>
      <c r="P52" s="10">
        <v>1200</v>
      </c>
    </row>
    <row r="53" spans="1:16" x14ac:dyDescent="0.25">
      <c r="A53" s="2"/>
      <c r="B53" s="2" t="s">
        <v>40</v>
      </c>
      <c r="C53" s="2"/>
      <c r="D53" s="2"/>
      <c r="E53" s="10">
        <v>400</v>
      </c>
      <c r="F53" s="10">
        <v>400</v>
      </c>
      <c r="G53" s="10">
        <v>400</v>
      </c>
      <c r="H53" s="10">
        <v>400</v>
      </c>
      <c r="I53" s="10">
        <v>400</v>
      </c>
      <c r="J53" s="10">
        <v>400</v>
      </c>
      <c r="K53" s="10">
        <v>400</v>
      </c>
      <c r="L53" s="10">
        <v>400</v>
      </c>
      <c r="M53" s="10">
        <v>400</v>
      </c>
      <c r="N53" s="10">
        <v>400</v>
      </c>
      <c r="O53" s="10">
        <v>400</v>
      </c>
      <c r="P53" s="10">
        <v>400</v>
      </c>
    </row>
    <row r="54" spans="1:16" x14ac:dyDescent="0.25">
      <c r="A54" s="2"/>
      <c r="B54" s="2" t="s">
        <v>39</v>
      </c>
      <c r="C54" s="2"/>
      <c r="D54" s="2"/>
      <c r="E54" s="10">
        <v>80</v>
      </c>
      <c r="F54" s="10">
        <v>80</v>
      </c>
      <c r="G54" s="10">
        <v>80</v>
      </c>
      <c r="H54" s="10">
        <v>80</v>
      </c>
      <c r="I54" s="10">
        <v>80</v>
      </c>
      <c r="J54" s="10">
        <v>80</v>
      </c>
      <c r="K54" s="10">
        <v>80</v>
      </c>
      <c r="L54" s="10">
        <v>80</v>
      </c>
      <c r="M54" s="10">
        <v>80</v>
      </c>
      <c r="N54" s="10">
        <v>80</v>
      </c>
      <c r="O54" s="10">
        <v>80</v>
      </c>
      <c r="P54" s="10">
        <v>80</v>
      </c>
    </row>
    <row r="55" spans="1:16" x14ac:dyDescent="0.25">
      <c r="A55" s="2"/>
      <c r="B55" s="2" t="s">
        <v>41</v>
      </c>
      <c r="C55" s="2"/>
      <c r="D55" s="2"/>
      <c r="E55" s="10">
        <v>450</v>
      </c>
      <c r="F55" s="10">
        <v>450</v>
      </c>
      <c r="G55" s="10">
        <v>450</v>
      </c>
      <c r="H55" s="10">
        <v>450</v>
      </c>
      <c r="I55" s="10">
        <v>450</v>
      </c>
      <c r="J55" s="10">
        <v>450</v>
      </c>
      <c r="K55" s="10">
        <v>450</v>
      </c>
      <c r="L55" s="10">
        <v>450</v>
      </c>
      <c r="M55" s="10">
        <v>450</v>
      </c>
      <c r="N55" s="10">
        <v>450</v>
      </c>
      <c r="O55" s="10">
        <v>450</v>
      </c>
      <c r="P55" s="10">
        <v>450</v>
      </c>
    </row>
    <row r="56" spans="1:16" x14ac:dyDescent="0.25">
      <c r="A56" s="2"/>
      <c r="B56" s="2" t="s">
        <v>44</v>
      </c>
      <c r="C56" s="2"/>
      <c r="D56" s="2"/>
      <c r="E56" s="10">
        <v>150</v>
      </c>
      <c r="F56" s="10">
        <v>150</v>
      </c>
      <c r="G56" s="10">
        <v>150</v>
      </c>
      <c r="H56" s="10">
        <v>150</v>
      </c>
      <c r="I56" s="10">
        <v>150</v>
      </c>
      <c r="J56" s="10">
        <v>150</v>
      </c>
      <c r="K56" s="10">
        <v>150</v>
      </c>
      <c r="L56" s="10">
        <v>150</v>
      </c>
      <c r="M56" s="10">
        <v>150</v>
      </c>
      <c r="N56" s="10">
        <v>150</v>
      </c>
      <c r="O56" s="10">
        <v>150</v>
      </c>
      <c r="P56" s="10">
        <v>150</v>
      </c>
    </row>
    <row r="57" spans="1:16" x14ac:dyDescent="0.25">
      <c r="A57" s="2"/>
      <c r="B57" s="2" t="s">
        <v>46</v>
      </c>
      <c r="C57" s="2"/>
      <c r="D57" s="2"/>
      <c r="E57" s="10">
        <v>100</v>
      </c>
      <c r="F57" s="10">
        <v>100</v>
      </c>
      <c r="G57" s="10">
        <v>100</v>
      </c>
      <c r="H57" s="10">
        <v>100</v>
      </c>
      <c r="I57" s="10">
        <v>100</v>
      </c>
      <c r="J57" s="10">
        <v>100</v>
      </c>
      <c r="K57" s="10">
        <v>100</v>
      </c>
      <c r="L57" s="10">
        <v>100</v>
      </c>
      <c r="M57" s="10">
        <v>100</v>
      </c>
      <c r="N57" s="10">
        <v>100</v>
      </c>
      <c r="O57" s="10">
        <v>100</v>
      </c>
      <c r="P57" s="10">
        <v>100</v>
      </c>
    </row>
    <row r="58" spans="1:16" x14ac:dyDescent="0.25">
      <c r="A58" s="2"/>
      <c r="B58" s="56" t="s">
        <v>45</v>
      </c>
      <c r="C58" s="2"/>
      <c r="D58" s="2"/>
      <c r="E58" s="10">
        <v>350</v>
      </c>
      <c r="F58" s="10">
        <v>350</v>
      </c>
      <c r="G58" s="10">
        <v>350</v>
      </c>
      <c r="H58" s="10">
        <v>350</v>
      </c>
      <c r="I58" s="10">
        <v>350</v>
      </c>
      <c r="J58" s="10">
        <v>350</v>
      </c>
      <c r="K58" s="10">
        <v>350</v>
      </c>
      <c r="L58" s="10">
        <v>350</v>
      </c>
      <c r="M58" s="10">
        <v>350</v>
      </c>
      <c r="N58" s="10">
        <v>350</v>
      </c>
      <c r="O58" s="10">
        <v>350</v>
      </c>
      <c r="P58" s="10">
        <v>350</v>
      </c>
    </row>
    <row r="59" spans="1:16" x14ac:dyDescent="0.25">
      <c r="A59" s="2"/>
      <c r="B59" s="2" t="s">
        <v>42</v>
      </c>
      <c r="C59" s="2"/>
      <c r="D59" s="2"/>
      <c r="E59" s="10">
        <v>100</v>
      </c>
      <c r="F59" s="10">
        <v>100</v>
      </c>
      <c r="G59" s="10">
        <v>100</v>
      </c>
      <c r="H59" s="10">
        <v>100</v>
      </c>
      <c r="I59" s="10">
        <v>100</v>
      </c>
      <c r="J59" s="10">
        <v>100</v>
      </c>
      <c r="K59" s="10">
        <v>100</v>
      </c>
      <c r="L59" s="10">
        <v>100</v>
      </c>
      <c r="M59" s="10">
        <v>100</v>
      </c>
      <c r="N59" s="10">
        <v>100</v>
      </c>
      <c r="O59" s="10">
        <v>100</v>
      </c>
      <c r="P59" s="10">
        <v>100</v>
      </c>
    </row>
    <row r="60" spans="1:16" x14ac:dyDescent="0.25">
      <c r="A60" s="2"/>
      <c r="B60" s="2" t="s">
        <v>43</v>
      </c>
      <c r="C60" s="2"/>
      <c r="D60" s="2"/>
      <c r="E60" s="10">
        <v>2000</v>
      </c>
      <c r="F60" s="10">
        <v>2000</v>
      </c>
      <c r="G60" s="10">
        <v>2000</v>
      </c>
      <c r="H60" s="10">
        <v>2000</v>
      </c>
      <c r="I60" s="10">
        <v>2000</v>
      </c>
      <c r="J60" s="10">
        <v>2000</v>
      </c>
      <c r="K60" s="10">
        <v>2000</v>
      </c>
      <c r="L60" s="10">
        <v>2000</v>
      </c>
      <c r="M60" s="10">
        <v>2000</v>
      </c>
      <c r="N60" s="10">
        <v>2000</v>
      </c>
      <c r="O60" s="10">
        <v>2000</v>
      </c>
      <c r="P60" s="10">
        <v>2000</v>
      </c>
    </row>
    <row r="61" spans="1:16" hidden="1" outlineLevel="1" x14ac:dyDescent="0.25">
      <c r="A61" s="2"/>
      <c r="B61" s="9" t="s">
        <v>9</v>
      </c>
      <c r="C61" s="2"/>
      <c r="D61" s="2"/>
      <c r="E61" s="10"/>
      <c r="F61" s="10"/>
      <c r="G61" s="10"/>
      <c r="H61" s="10"/>
      <c r="I61" s="10"/>
      <c r="J61" s="10"/>
      <c r="K61" s="10"/>
      <c r="L61" s="10"/>
      <c r="M61" s="10"/>
      <c r="N61" s="10"/>
      <c r="O61" s="10"/>
      <c r="P61" s="10"/>
    </row>
    <row r="62" spans="1:16" hidden="1" outlineLevel="1" x14ac:dyDescent="0.25">
      <c r="A62" s="2"/>
      <c r="B62" s="9" t="s">
        <v>9</v>
      </c>
      <c r="C62" s="2"/>
      <c r="D62" s="2"/>
      <c r="E62" s="10"/>
      <c r="F62" s="10"/>
      <c r="G62" s="10"/>
      <c r="H62" s="10"/>
      <c r="I62" s="10"/>
      <c r="J62" s="10"/>
      <c r="K62" s="10"/>
      <c r="L62" s="10"/>
      <c r="M62" s="10"/>
      <c r="N62" s="10"/>
      <c r="O62" s="10"/>
      <c r="P62" s="10"/>
    </row>
    <row r="63" spans="1:16" hidden="1" outlineLevel="1" x14ac:dyDescent="0.25">
      <c r="A63" s="2"/>
      <c r="B63" s="9" t="s">
        <v>9</v>
      </c>
      <c r="C63" s="2"/>
      <c r="D63" s="2"/>
      <c r="E63" s="10"/>
      <c r="F63" s="10"/>
      <c r="G63" s="10"/>
      <c r="H63" s="10"/>
      <c r="I63" s="10"/>
      <c r="J63" s="10"/>
      <c r="K63" s="10"/>
      <c r="L63" s="10"/>
      <c r="M63" s="10"/>
      <c r="N63" s="10"/>
      <c r="O63" s="10"/>
      <c r="P63" s="10"/>
    </row>
    <row r="64" spans="1:16" hidden="1" outlineLevel="1" x14ac:dyDescent="0.25">
      <c r="A64" s="2"/>
      <c r="B64" s="9" t="s">
        <v>9</v>
      </c>
      <c r="C64" s="2"/>
      <c r="D64" s="2"/>
      <c r="E64" s="10"/>
      <c r="F64" s="10"/>
      <c r="G64" s="10"/>
      <c r="H64" s="10"/>
      <c r="I64" s="10"/>
      <c r="J64" s="10"/>
      <c r="K64" s="10"/>
      <c r="L64" s="10"/>
      <c r="M64" s="10"/>
      <c r="N64" s="10"/>
      <c r="O64" s="10"/>
      <c r="P64" s="10"/>
    </row>
    <row r="65" spans="1:16" hidden="1" outlineLevel="1" x14ac:dyDescent="0.25">
      <c r="A65" s="2"/>
      <c r="B65" s="9" t="s">
        <v>9</v>
      </c>
      <c r="C65" s="2"/>
      <c r="D65" s="2"/>
      <c r="E65" s="10"/>
      <c r="F65" s="10"/>
      <c r="G65" s="10"/>
      <c r="H65" s="10"/>
      <c r="I65" s="10"/>
      <c r="J65" s="10"/>
      <c r="K65" s="10"/>
      <c r="L65" s="10"/>
      <c r="M65" s="10"/>
      <c r="N65" s="10"/>
      <c r="O65" s="10"/>
      <c r="P65" s="10"/>
    </row>
    <row r="66" spans="1:16" collapsed="1" x14ac:dyDescent="0.25">
      <c r="B66" s="2" t="s">
        <v>67</v>
      </c>
      <c r="D66" s="2"/>
      <c r="E66" s="10">
        <v>100</v>
      </c>
      <c r="F66" s="10">
        <v>100</v>
      </c>
      <c r="G66" s="10">
        <v>100</v>
      </c>
      <c r="H66" s="10">
        <v>100</v>
      </c>
      <c r="I66" s="10">
        <v>100</v>
      </c>
      <c r="J66" s="10">
        <v>100</v>
      </c>
      <c r="K66" s="10">
        <v>100</v>
      </c>
      <c r="L66" s="10">
        <v>100</v>
      </c>
      <c r="M66" s="10">
        <v>100</v>
      </c>
      <c r="N66" s="10">
        <v>100</v>
      </c>
      <c r="O66" s="10">
        <v>100</v>
      </c>
      <c r="P66" s="10">
        <v>100</v>
      </c>
    </row>
    <row r="67" spans="1:16" x14ac:dyDescent="0.25">
      <c r="A67" s="2"/>
      <c r="B67" s="56" t="s">
        <v>47</v>
      </c>
      <c r="C67" s="2"/>
      <c r="D67" s="2"/>
      <c r="E67" s="10"/>
      <c r="F67" s="10"/>
      <c r="G67" s="10"/>
      <c r="H67" s="10"/>
      <c r="I67" s="10"/>
      <c r="J67" s="10"/>
      <c r="K67" s="10"/>
      <c r="L67" s="10"/>
      <c r="M67" s="10"/>
      <c r="N67" s="10"/>
      <c r="O67" s="10"/>
      <c r="P67" s="10"/>
    </row>
    <row r="68" spans="1:16" s="22" customFormat="1" x14ac:dyDescent="0.25">
      <c r="A68" s="21"/>
      <c r="B68" s="22" t="s">
        <v>79</v>
      </c>
      <c r="D68" s="2"/>
      <c r="E68" s="44">
        <f t="shared" ref="E68:P68" si="19">SUM(E51:E67)</f>
        <v>24430</v>
      </c>
      <c r="F68" s="44">
        <f t="shared" si="19"/>
        <v>24430</v>
      </c>
      <c r="G68" s="44">
        <f t="shared" si="19"/>
        <v>24430</v>
      </c>
      <c r="H68" s="44">
        <f t="shared" si="19"/>
        <v>24430</v>
      </c>
      <c r="I68" s="44">
        <f t="shared" si="19"/>
        <v>24430</v>
      </c>
      <c r="J68" s="44">
        <f t="shared" si="19"/>
        <v>27930</v>
      </c>
      <c r="K68" s="44">
        <f t="shared" si="19"/>
        <v>24430</v>
      </c>
      <c r="L68" s="44">
        <f t="shared" si="19"/>
        <v>24430</v>
      </c>
      <c r="M68" s="44">
        <f t="shared" si="19"/>
        <v>24430</v>
      </c>
      <c r="N68" s="44">
        <f t="shared" si="19"/>
        <v>24430</v>
      </c>
      <c r="O68" s="44">
        <f t="shared" si="19"/>
        <v>24430</v>
      </c>
      <c r="P68" s="44">
        <f t="shared" si="19"/>
        <v>28430</v>
      </c>
    </row>
    <row r="69" spans="1:16" s="18" customFormat="1" ht="8.25" customHeight="1" x14ac:dyDescent="0.25">
      <c r="A69" s="11"/>
      <c r="B69" s="2"/>
      <c r="C69" s="2"/>
      <c r="D69" s="2"/>
      <c r="E69" s="2"/>
      <c r="F69" s="2"/>
      <c r="G69" s="2"/>
      <c r="H69" s="2"/>
      <c r="I69" s="2"/>
      <c r="J69" s="2"/>
      <c r="K69" s="2"/>
      <c r="L69" s="2"/>
      <c r="M69" s="2"/>
      <c r="N69" s="2"/>
      <c r="O69" s="2"/>
      <c r="P69" s="2"/>
    </row>
    <row r="70" spans="1:16" s="18" customFormat="1" x14ac:dyDescent="0.25">
      <c r="A70" s="11"/>
      <c r="B70" s="20" t="s">
        <v>51</v>
      </c>
      <c r="C70" s="19"/>
      <c r="D70" s="12"/>
      <c r="E70" s="12">
        <f t="shared" ref="E70:P70" si="20">E48-E68</f>
        <v>3694</v>
      </c>
      <c r="F70" s="12">
        <f t="shared" si="20"/>
        <v>8889.9999999999927</v>
      </c>
      <c r="G70" s="12">
        <f t="shared" si="20"/>
        <v>14769.999999999993</v>
      </c>
      <c r="H70" s="12">
        <f t="shared" si="20"/>
        <v>18689.999999999993</v>
      </c>
      <c r="I70" s="12">
        <f t="shared" si="20"/>
        <v>16494.799999999996</v>
      </c>
      <c r="J70" s="12">
        <f t="shared" si="20"/>
        <v>19894</v>
      </c>
      <c r="K70" s="12">
        <f t="shared" si="20"/>
        <v>27549.199999999997</v>
      </c>
      <c r="L70" s="12">
        <f t="shared" si="20"/>
        <v>21825.999999999993</v>
      </c>
      <c r="M70" s="12">
        <f t="shared" si="20"/>
        <v>21747.599999999991</v>
      </c>
      <c r="N70" s="12">
        <f t="shared" si="20"/>
        <v>16024.399999999994</v>
      </c>
      <c r="O70" s="12">
        <f t="shared" si="20"/>
        <v>19905.19999999999</v>
      </c>
      <c r="P70" s="12">
        <f t="shared" si="20"/>
        <v>7202.7999999999956</v>
      </c>
    </row>
    <row r="71" spans="1:16" s="18" customFormat="1" ht="7.5" customHeight="1" x14ac:dyDescent="0.25">
      <c r="A71" s="11"/>
      <c r="B71" s="2"/>
      <c r="C71" s="2"/>
      <c r="D71" s="2"/>
      <c r="E71" s="2"/>
      <c r="F71" s="2"/>
      <c r="G71" s="2"/>
      <c r="H71" s="2"/>
      <c r="I71" s="2"/>
      <c r="J71" s="2"/>
      <c r="K71" s="2"/>
      <c r="L71" s="2"/>
      <c r="M71" s="2"/>
      <c r="N71" s="2"/>
      <c r="O71" s="2"/>
      <c r="P71" s="2"/>
    </row>
    <row r="72" spans="1:16" s="18" customFormat="1" x14ac:dyDescent="0.25">
      <c r="A72" s="11"/>
      <c r="B72" s="23" t="s">
        <v>85</v>
      </c>
      <c r="C72" s="23"/>
      <c r="D72" s="19"/>
      <c r="E72" s="19"/>
      <c r="F72" s="19"/>
      <c r="G72" s="19"/>
      <c r="H72" s="19"/>
      <c r="I72" s="19"/>
      <c r="J72" s="19"/>
      <c r="K72" s="19"/>
      <c r="L72" s="19"/>
      <c r="M72" s="19"/>
      <c r="N72" s="19"/>
      <c r="O72" s="19"/>
      <c r="P72" s="19"/>
    </row>
    <row r="73" spans="1:16" outlineLevel="1" x14ac:dyDescent="0.25">
      <c r="A73" s="2"/>
      <c r="B73" s="2" t="s">
        <v>84</v>
      </c>
      <c r="C73" s="2"/>
      <c r="D73" s="2"/>
      <c r="E73" s="10">
        <v>100</v>
      </c>
      <c r="F73" s="10">
        <v>100</v>
      </c>
      <c r="G73" s="10"/>
      <c r="H73" s="10"/>
      <c r="I73" s="10"/>
      <c r="J73" s="10"/>
      <c r="K73" s="10"/>
      <c r="L73" s="10"/>
      <c r="M73" s="10"/>
      <c r="N73" s="10"/>
      <c r="O73" s="10"/>
      <c r="P73" s="10"/>
    </row>
    <row r="74" spans="1:16" outlineLevel="1" x14ac:dyDescent="0.25">
      <c r="A74" s="2"/>
      <c r="B74" s="2" t="s">
        <v>50</v>
      </c>
      <c r="C74" s="2"/>
      <c r="D74" s="2"/>
      <c r="E74" s="10">
        <v>200</v>
      </c>
      <c r="F74" s="10">
        <v>200</v>
      </c>
      <c r="G74" s="10"/>
      <c r="H74" s="10"/>
      <c r="I74" s="10"/>
      <c r="J74" s="10"/>
      <c r="K74" s="10"/>
      <c r="L74" s="10"/>
      <c r="M74" s="10"/>
      <c r="N74" s="10"/>
      <c r="O74" s="10"/>
      <c r="P74" s="10"/>
    </row>
    <row r="75" spans="1:16" s="22" customFormat="1" x14ac:dyDescent="0.25">
      <c r="A75" s="21"/>
      <c r="B75" s="22" t="s">
        <v>86</v>
      </c>
      <c r="D75" s="2"/>
      <c r="E75" s="44">
        <f t="shared" ref="E75:P75" si="21">E73-E74</f>
        <v>-100</v>
      </c>
      <c r="F75" s="44">
        <f t="shared" si="21"/>
        <v>-100</v>
      </c>
      <c r="G75" s="44">
        <f t="shared" si="21"/>
        <v>0</v>
      </c>
      <c r="H75" s="44">
        <f t="shared" si="21"/>
        <v>0</v>
      </c>
      <c r="I75" s="44">
        <f t="shared" si="21"/>
        <v>0</v>
      </c>
      <c r="J75" s="44">
        <f t="shared" si="21"/>
        <v>0</v>
      </c>
      <c r="K75" s="44">
        <f t="shared" si="21"/>
        <v>0</v>
      </c>
      <c r="L75" s="44">
        <f t="shared" si="21"/>
        <v>0</v>
      </c>
      <c r="M75" s="44">
        <f t="shared" si="21"/>
        <v>0</v>
      </c>
      <c r="N75" s="44">
        <f t="shared" si="21"/>
        <v>0</v>
      </c>
      <c r="O75" s="44">
        <f t="shared" si="21"/>
        <v>0</v>
      </c>
      <c r="P75" s="44">
        <f t="shared" si="21"/>
        <v>0</v>
      </c>
    </row>
    <row r="76" spans="1:16" s="18" customFormat="1" ht="8.25" customHeight="1" x14ac:dyDescent="0.25">
      <c r="A76" s="11"/>
      <c r="B76" s="2"/>
      <c r="C76" s="2"/>
      <c r="D76" s="2"/>
      <c r="E76" s="2"/>
      <c r="F76" s="2"/>
      <c r="G76" s="2"/>
      <c r="H76" s="2"/>
      <c r="I76" s="2"/>
      <c r="J76" s="2"/>
      <c r="K76" s="2"/>
      <c r="L76" s="2"/>
      <c r="M76" s="2"/>
      <c r="N76" s="2"/>
      <c r="O76" s="2"/>
      <c r="P76" s="2"/>
    </row>
    <row r="77" spans="1:16" s="18" customFormat="1" x14ac:dyDescent="0.25">
      <c r="A77" s="11"/>
      <c r="B77" s="20" t="s">
        <v>52</v>
      </c>
      <c r="C77" s="19"/>
      <c r="D77" s="12"/>
      <c r="E77" s="12">
        <f t="shared" ref="E77:P77" si="22">E70-E75</f>
        <v>3794</v>
      </c>
      <c r="F77" s="12">
        <f t="shared" si="22"/>
        <v>8989.9999999999927</v>
      </c>
      <c r="G77" s="12">
        <f t="shared" si="22"/>
        <v>14769.999999999993</v>
      </c>
      <c r="H77" s="12">
        <f t="shared" si="22"/>
        <v>18689.999999999993</v>
      </c>
      <c r="I77" s="12">
        <f t="shared" si="22"/>
        <v>16494.799999999996</v>
      </c>
      <c r="J77" s="12">
        <f t="shared" si="22"/>
        <v>19894</v>
      </c>
      <c r="K77" s="12">
        <f t="shared" si="22"/>
        <v>27549.199999999997</v>
      </c>
      <c r="L77" s="12">
        <f t="shared" si="22"/>
        <v>21825.999999999993</v>
      </c>
      <c r="M77" s="12">
        <f t="shared" si="22"/>
        <v>21747.599999999991</v>
      </c>
      <c r="N77" s="12">
        <f t="shared" si="22"/>
        <v>16024.399999999994</v>
      </c>
      <c r="O77" s="12">
        <f t="shared" si="22"/>
        <v>19905.19999999999</v>
      </c>
      <c r="P77" s="12">
        <f t="shared" si="22"/>
        <v>7202.7999999999956</v>
      </c>
    </row>
    <row r="78" spans="1:16" s="18" customFormat="1" x14ac:dyDescent="0.25">
      <c r="A78" s="11"/>
      <c r="B78" s="2"/>
      <c r="C78" s="2"/>
      <c r="D78" s="2"/>
      <c r="E78" s="2"/>
      <c r="F78" s="2"/>
      <c r="G78" s="2"/>
      <c r="H78" s="2"/>
      <c r="I78" s="2"/>
      <c r="J78" s="2"/>
      <c r="K78" s="2"/>
      <c r="L78" s="2"/>
      <c r="M78" s="2"/>
      <c r="N78" s="2"/>
      <c r="O78" s="2"/>
      <c r="P78" s="2"/>
    </row>
    <row r="79" spans="1:16" s="18" customFormat="1" x14ac:dyDescent="0.25">
      <c r="A79" s="11"/>
      <c r="B79" s="23" t="s">
        <v>53</v>
      </c>
      <c r="C79" s="23"/>
      <c r="D79" s="19"/>
      <c r="E79" s="19"/>
      <c r="F79" s="19"/>
      <c r="G79" s="19"/>
      <c r="H79" s="19"/>
      <c r="I79" s="19"/>
      <c r="J79" s="19"/>
      <c r="K79" s="19"/>
      <c r="L79" s="19"/>
      <c r="M79" s="19"/>
      <c r="N79" s="19"/>
      <c r="O79" s="19"/>
      <c r="P79" s="19"/>
    </row>
    <row r="80" spans="1:16" s="18" customFormat="1" outlineLevel="1" x14ac:dyDescent="0.25">
      <c r="A80" s="11"/>
      <c r="B80" s="36" t="s">
        <v>48</v>
      </c>
      <c r="C80" s="36"/>
      <c r="D80" s="2"/>
      <c r="E80" s="38"/>
      <c r="F80" s="38"/>
      <c r="G80" s="38"/>
      <c r="H80" s="38"/>
      <c r="I80" s="38"/>
      <c r="J80" s="38"/>
      <c r="K80" s="38"/>
      <c r="L80" s="38"/>
      <c r="M80" s="38"/>
      <c r="N80" s="38"/>
      <c r="O80" s="38"/>
      <c r="P80" s="38"/>
    </row>
    <row r="81" spans="1:16" outlineLevel="1" x14ac:dyDescent="0.25">
      <c r="A81" s="2"/>
      <c r="B81" s="2" t="s">
        <v>54</v>
      </c>
      <c r="C81" s="2"/>
      <c r="D81" s="2"/>
      <c r="E81" s="10"/>
      <c r="F81" s="10"/>
      <c r="G81" s="10"/>
      <c r="H81" s="10"/>
      <c r="I81" s="10"/>
      <c r="J81" s="10"/>
      <c r="K81" s="10"/>
      <c r="L81" s="10"/>
      <c r="M81" s="10"/>
      <c r="N81" s="10"/>
      <c r="O81" s="10"/>
      <c r="P81" s="10"/>
    </row>
    <row r="82" spans="1:16" outlineLevel="1" x14ac:dyDescent="0.25">
      <c r="A82" s="2"/>
      <c r="B82" s="2" t="s">
        <v>66</v>
      </c>
      <c r="C82" s="2"/>
      <c r="D82" s="2"/>
      <c r="E82" s="10"/>
      <c r="F82" s="10"/>
      <c r="G82" s="10"/>
      <c r="H82" s="10"/>
      <c r="I82" s="10"/>
      <c r="J82" s="10"/>
      <c r="K82" s="10"/>
      <c r="L82" s="10"/>
      <c r="M82" s="10"/>
      <c r="N82" s="10"/>
      <c r="O82" s="10"/>
      <c r="P82" s="10"/>
    </row>
    <row r="83" spans="1:16" outlineLevel="1" x14ac:dyDescent="0.25">
      <c r="A83" s="2"/>
      <c r="B83" s="2" t="s">
        <v>65</v>
      </c>
      <c r="C83" s="2"/>
      <c r="D83" s="2"/>
      <c r="E83" s="10">
        <v>5</v>
      </c>
      <c r="F83" s="10"/>
      <c r="G83" s="10"/>
      <c r="H83" s="10"/>
      <c r="I83" s="10"/>
      <c r="J83" s="10"/>
      <c r="K83" s="10"/>
      <c r="L83" s="10"/>
      <c r="M83" s="10"/>
      <c r="N83" s="10"/>
      <c r="O83" s="10"/>
      <c r="P83" s="10"/>
    </row>
    <row r="84" spans="1:16" outlineLevel="1" x14ac:dyDescent="0.25">
      <c r="A84" s="2"/>
      <c r="B84" s="2" t="s">
        <v>55</v>
      </c>
      <c r="C84" s="2"/>
      <c r="D84" s="2"/>
      <c r="E84" s="10"/>
      <c r="F84" s="10"/>
      <c r="G84" s="10"/>
      <c r="H84" s="10"/>
      <c r="I84" s="10"/>
      <c r="J84" s="10"/>
      <c r="K84" s="10"/>
      <c r="L84" s="10"/>
      <c r="M84" s="10"/>
      <c r="N84" s="10"/>
      <c r="O84" s="10"/>
      <c r="P84" s="10"/>
    </row>
    <row r="85" spans="1:16" outlineLevel="1" x14ac:dyDescent="0.25">
      <c r="A85" s="2"/>
      <c r="B85" s="2" t="s">
        <v>69</v>
      </c>
      <c r="C85" s="2"/>
      <c r="D85" s="2"/>
      <c r="E85" s="10"/>
      <c r="F85" s="10"/>
      <c r="G85" s="10"/>
      <c r="H85" s="10"/>
      <c r="I85" s="10"/>
      <c r="J85" s="10"/>
      <c r="K85" s="10"/>
      <c r="L85" s="10"/>
      <c r="M85" s="10"/>
      <c r="N85" s="10"/>
      <c r="O85" s="10"/>
      <c r="P85" s="10"/>
    </row>
    <row r="86" spans="1:16" s="18" customFormat="1" outlineLevel="1" x14ac:dyDescent="0.25">
      <c r="A86" s="11"/>
      <c r="B86" s="36" t="s">
        <v>49</v>
      </c>
      <c r="C86" s="36"/>
      <c r="D86" s="2"/>
      <c r="E86" s="60"/>
      <c r="F86" s="60"/>
      <c r="G86" s="60"/>
      <c r="H86" s="60"/>
      <c r="I86" s="60"/>
      <c r="J86" s="60"/>
      <c r="K86" s="60"/>
      <c r="L86" s="60"/>
      <c r="M86" s="60"/>
      <c r="N86" s="60"/>
      <c r="O86" s="60"/>
      <c r="P86" s="60"/>
    </row>
    <row r="87" spans="1:16" outlineLevel="1" x14ac:dyDescent="0.25">
      <c r="A87" s="2"/>
      <c r="B87" s="2" t="s">
        <v>56</v>
      </c>
      <c r="C87" s="2"/>
      <c r="D87" s="2"/>
      <c r="E87" s="10">
        <v>2000</v>
      </c>
      <c r="F87" s="10"/>
      <c r="G87" s="10">
        <v>10000</v>
      </c>
      <c r="H87" s="10"/>
      <c r="I87" s="10"/>
      <c r="J87" s="10"/>
      <c r="K87" s="10">
        <v>50000</v>
      </c>
      <c r="L87" s="10"/>
      <c r="M87" s="10"/>
      <c r="N87" s="10">
        <v>20000</v>
      </c>
      <c r="O87" s="10"/>
      <c r="P87" s="10"/>
    </row>
    <row r="88" spans="1:16" outlineLevel="1" x14ac:dyDescent="0.25">
      <c r="A88" s="2"/>
      <c r="B88" s="2" t="s">
        <v>57</v>
      </c>
      <c r="C88" s="2"/>
      <c r="D88" s="2"/>
      <c r="E88" s="10"/>
      <c r="F88" s="10"/>
      <c r="G88" s="10"/>
      <c r="H88" s="10"/>
      <c r="I88" s="10"/>
      <c r="J88" s="10"/>
      <c r="K88" s="10"/>
      <c r="L88" s="10"/>
      <c r="M88" s="10"/>
      <c r="N88" s="10"/>
      <c r="O88" s="10"/>
      <c r="P88" s="10"/>
    </row>
    <row r="89" spans="1:16" outlineLevel="1" x14ac:dyDescent="0.25">
      <c r="A89" s="2"/>
      <c r="B89" s="2" t="s">
        <v>58</v>
      </c>
      <c r="C89" s="2"/>
      <c r="D89" s="2"/>
      <c r="E89" s="10"/>
      <c r="F89" s="10"/>
      <c r="G89" s="10"/>
      <c r="H89" s="10"/>
      <c r="I89" s="10"/>
      <c r="J89" s="10"/>
      <c r="K89" s="10"/>
      <c r="L89" s="10"/>
      <c r="M89" s="10"/>
      <c r="N89" s="10"/>
      <c r="O89" s="10"/>
      <c r="P89" s="10"/>
    </row>
    <row r="90" spans="1:16" outlineLevel="1" x14ac:dyDescent="0.25">
      <c r="A90" s="2"/>
      <c r="B90" s="2" t="s">
        <v>68</v>
      </c>
      <c r="C90" s="2"/>
      <c r="D90" s="2"/>
      <c r="E90" s="10"/>
      <c r="F90" s="10"/>
      <c r="G90" s="10"/>
      <c r="H90" s="10"/>
      <c r="I90" s="10"/>
      <c r="J90" s="10"/>
      <c r="K90" s="10"/>
      <c r="L90" s="10"/>
      <c r="M90" s="10"/>
      <c r="N90" s="10"/>
      <c r="O90" s="10"/>
      <c r="P90" s="10"/>
    </row>
    <row r="91" spans="1:16" s="22" customFormat="1" x14ac:dyDescent="0.25">
      <c r="A91" s="21"/>
      <c r="B91" s="22" t="s">
        <v>59</v>
      </c>
      <c r="D91" s="2"/>
      <c r="E91" s="44">
        <f>SUM(E81:E85)-SUM(E87:E90)</f>
        <v>-1995</v>
      </c>
      <c r="F91" s="44">
        <f t="shared" ref="F91:P91" si="23">SUM(F81:F85)-SUM(F87:F90)</f>
        <v>0</v>
      </c>
      <c r="G91" s="44">
        <f t="shared" si="23"/>
        <v>-10000</v>
      </c>
      <c r="H91" s="44">
        <f t="shared" si="23"/>
        <v>0</v>
      </c>
      <c r="I91" s="44">
        <f t="shared" si="23"/>
        <v>0</v>
      </c>
      <c r="J91" s="44">
        <f t="shared" si="23"/>
        <v>0</v>
      </c>
      <c r="K91" s="44">
        <f t="shared" si="23"/>
        <v>-50000</v>
      </c>
      <c r="L91" s="44">
        <f t="shared" si="23"/>
        <v>0</v>
      </c>
      <c r="M91" s="44">
        <f t="shared" si="23"/>
        <v>0</v>
      </c>
      <c r="N91" s="44">
        <f t="shared" si="23"/>
        <v>-20000</v>
      </c>
      <c r="O91" s="44">
        <f t="shared" si="23"/>
        <v>0</v>
      </c>
      <c r="P91" s="44">
        <f t="shared" si="23"/>
        <v>0</v>
      </c>
    </row>
    <row r="92" spans="1:16" s="18" customFormat="1" ht="8.25" customHeight="1" x14ac:dyDescent="0.25">
      <c r="A92" s="11"/>
      <c r="B92" s="2"/>
      <c r="C92" s="2"/>
      <c r="D92" s="2"/>
      <c r="E92" s="2"/>
      <c r="F92" s="2"/>
      <c r="G92" s="2"/>
      <c r="H92" s="2"/>
      <c r="I92" s="2"/>
      <c r="J92" s="2"/>
      <c r="K92" s="2"/>
      <c r="L92" s="2"/>
      <c r="M92" s="2"/>
      <c r="N92" s="2"/>
      <c r="O92" s="2"/>
      <c r="P92" s="2"/>
    </row>
    <row r="93" spans="1:16" s="18" customFormat="1" x14ac:dyDescent="0.25">
      <c r="A93" s="11"/>
      <c r="B93" s="23" t="s">
        <v>60</v>
      </c>
      <c r="C93" s="23"/>
      <c r="D93" s="19"/>
      <c r="E93" s="19"/>
      <c r="F93" s="19"/>
      <c r="G93" s="19"/>
      <c r="H93" s="19"/>
      <c r="I93" s="19"/>
      <c r="J93" s="19"/>
      <c r="K93" s="19"/>
      <c r="L93" s="19"/>
      <c r="M93" s="19"/>
      <c r="N93" s="19"/>
      <c r="O93" s="19"/>
      <c r="P93" s="19"/>
    </row>
    <row r="94" spans="1:16" x14ac:dyDescent="0.25">
      <c r="A94" s="2"/>
      <c r="B94" s="2" t="s">
        <v>61</v>
      </c>
      <c r="C94" s="2"/>
      <c r="D94" s="49"/>
      <c r="E94" s="49">
        <f t="shared" ref="E94:P94" si="24">E11</f>
        <v>103000</v>
      </c>
      <c r="F94" s="49">
        <f t="shared" si="24"/>
        <v>104599</v>
      </c>
      <c r="G94" s="49">
        <f t="shared" si="24"/>
        <v>113389</v>
      </c>
      <c r="H94" s="49">
        <f t="shared" si="24"/>
        <v>118159</v>
      </c>
      <c r="I94" s="49">
        <f t="shared" si="24"/>
        <v>136849</v>
      </c>
      <c r="J94" s="49">
        <f t="shared" si="24"/>
        <v>153343.79999999999</v>
      </c>
      <c r="K94" s="49">
        <f t="shared" si="24"/>
        <v>173237.8</v>
      </c>
      <c r="L94" s="49">
        <f t="shared" si="24"/>
        <v>150787</v>
      </c>
      <c r="M94" s="49">
        <f t="shared" si="24"/>
        <v>172613</v>
      </c>
      <c r="N94" s="49">
        <f t="shared" si="24"/>
        <v>194360.59999999998</v>
      </c>
      <c r="O94" s="49">
        <f t="shared" si="24"/>
        <v>190384.99999999997</v>
      </c>
      <c r="P94" s="49">
        <f t="shared" si="24"/>
        <v>210290.19999999998</v>
      </c>
    </row>
    <row r="95" spans="1:16" x14ac:dyDescent="0.25">
      <c r="A95" s="2"/>
      <c r="B95" s="2" t="s">
        <v>62</v>
      </c>
      <c r="C95" s="2"/>
      <c r="D95" s="49"/>
      <c r="E95" s="49">
        <f t="shared" ref="E95:P95" si="25">E77+E91+E94</f>
        <v>104799</v>
      </c>
      <c r="F95" s="49">
        <f t="shared" si="25"/>
        <v>113589</v>
      </c>
      <c r="G95" s="49">
        <f t="shared" si="25"/>
        <v>118159</v>
      </c>
      <c r="H95" s="49">
        <f t="shared" si="25"/>
        <v>136849</v>
      </c>
      <c r="I95" s="49">
        <f t="shared" si="25"/>
        <v>153343.79999999999</v>
      </c>
      <c r="J95" s="49">
        <f t="shared" si="25"/>
        <v>173237.8</v>
      </c>
      <c r="K95" s="49">
        <f t="shared" si="25"/>
        <v>150787</v>
      </c>
      <c r="L95" s="49">
        <f t="shared" si="25"/>
        <v>172613</v>
      </c>
      <c r="M95" s="49">
        <f t="shared" si="25"/>
        <v>194360.59999999998</v>
      </c>
      <c r="N95" s="49">
        <f t="shared" si="25"/>
        <v>190384.99999999997</v>
      </c>
      <c r="O95" s="49">
        <f t="shared" si="25"/>
        <v>210290.19999999995</v>
      </c>
      <c r="P95" s="49">
        <f t="shared" si="25"/>
        <v>217492.99999999997</v>
      </c>
    </row>
    <row r="96" spans="1:16" s="22" customFormat="1" x14ac:dyDescent="0.25">
      <c r="A96" s="21"/>
      <c r="B96" s="22" t="s">
        <v>63</v>
      </c>
      <c r="D96" s="44">
        <f>D95-D94</f>
        <v>0</v>
      </c>
      <c r="E96" s="44">
        <f t="shared" ref="E96:P96" si="26">E95-E94</f>
        <v>1799</v>
      </c>
      <c r="F96" s="44">
        <f t="shared" si="26"/>
        <v>8990</v>
      </c>
      <c r="G96" s="44">
        <f t="shared" si="26"/>
        <v>4770</v>
      </c>
      <c r="H96" s="44">
        <f t="shared" si="26"/>
        <v>18690</v>
      </c>
      <c r="I96" s="44">
        <f t="shared" si="26"/>
        <v>16494.799999999988</v>
      </c>
      <c r="J96" s="44">
        <f t="shared" si="26"/>
        <v>19894</v>
      </c>
      <c r="K96" s="44">
        <f t="shared" si="26"/>
        <v>-22450.799999999988</v>
      </c>
      <c r="L96" s="44">
        <f t="shared" si="26"/>
        <v>21826</v>
      </c>
      <c r="M96" s="44">
        <f t="shared" si="26"/>
        <v>21747.599999999977</v>
      </c>
      <c r="N96" s="44">
        <f t="shared" si="26"/>
        <v>-3975.6000000000058</v>
      </c>
      <c r="O96" s="44">
        <f t="shared" si="26"/>
        <v>19905.199999999983</v>
      </c>
      <c r="P96" s="44">
        <f t="shared" si="26"/>
        <v>7202.7999999999884</v>
      </c>
    </row>
    <row r="97" spans="1:19" s="18" customFormat="1" ht="8.25" customHeight="1" x14ac:dyDescent="0.25">
      <c r="A97" s="11"/>
      <c r="B97" s="2"/>
      <c r="C97" s="2"/>
      <c r="D97" s="2"/>
      <c r="E97" s="2"/>
      <c r="F97" s="2"/>
      <c r="G97" s="2"/>
      <c r="H97" s="2"/>
      <c r="I97" s="2"/>
      <c r="J97" s="2"/>
      <c r="K97" s="2"/>
      <c r="L97" s="2"/>
      <c r="M97" s="2"/>
      <c r="N97" s="2"/>
      <c r="O97" s="2"/>
      <c r="P97" s="2"/>
    </row>
    <row r="98" spans="1:19" x14ac:dyDescent="0.25">
      <c r="A98" s="2"/>
      <c r="B98" s="5" t="s">
        <v>5</v>
      </c>
      <c r="D98" s="10"/>
      <c r="E98" s="10">
        <v>5000</v>
      </c>
      <c r="F98" s="42">
        <f t="shared" ref="F98:M98" si="27">E98</f>
        <v>5000</v>
      </c>
      <c r="G98" s="42">
        <f t="shared" si="27"/>
        <v>5000</v>
      </c>
      <c r="H98" s="42">
        <f t="shared" si="27"/>
        <v>5000</v>
      </c>
      <c r="I98" s="42">
        <f t="shared" si="27"/>
        <v>5000</v>
      </c>
      <c r="J98" s="42">
        <f t="shared" si="27"/>
        <v>5000</v>
      </c>
      <c r="K98" s="42">
        <f t="shared" si="27"/>
        <v>5000</v>
      </c>
      <c r="L98" s="42">
        <f t="shared" si="27"/>
        <v>5000</v>
      </c>
      <c r="M98" s="42">
        <f t="shared" si="27"/>
        <v>5000</v>
      </c>
      <c r="N98" s="42">
        <f t="shared" ref="N98" si="28">M98</f>
        <v>5000</v>
      </c>
      <c r="O98" s="42">
        <f t="shared" ref="O98" si="29">N98</f>
        <v>5000</v>
      </c>
      <c r="P98" s="42">
        <f t="shared" ref="P98" si="30">O98</f>
        <v>5000</v>
      </c>
    </row>
    <row r="99" spans="1:19" s="18" customFormat="1" ht="6.95" customHeight="1" x14ac:dyDescent="0.25">
      <c r="A99" s="11"/>
      <c r="B99" s="11"/>
      <c r="C99" s="11"/>
      <c r="D99" s="11"/>
      <c r="E99" s="11"/>
      <c r="F99" s="11"/>
      <c r="G99" s="11"/>
      <c r="H99" s="11"/>
      <c r="I99" s="11"/>
      <c r="J99" s="11"/>
      <c r="K99" s="11"/>
      <c r="L99" s="11"/>
      <c r="M99" s="11"/>
      <c r="N99" s="11"/>
      <c r="O99" s="11"/>
      <c r="P99" s="11"/>
    </row>
    <row r="100" spans="1:19" s="22" customFormat="1" x14ac:dyDescent="0.25">
      <c r="A100" s="21"/>
      <c r="B100" s="20" t="s">
        <v>70</v>
      </c>
      <c r="C100" s="20"/>
      <c r="D100" s="48">
        <f>D95+D98</f>
        <v>0</v>
      </c>
      <c r="E100" s="48">
        <f>E95+E98</f>
        <v>109799</v>
      </c>
      <c r="F100" s="48">
        <f t="shared" ref="F100:P100" si="31">F95+F98</f>
        <v>118589</v>
      </c>
      <c r="G100" s="48">
        <f t="shared" si="31"/>
        <v>123159</v>
      </c>
      <c r="H100" s="48">
        <f t="shared" si="31"/>
        <v>141849</v>
      </c>
      <c r="I100" s="48">
        <f t="shared" si="31"/>
        <v>158343.79999999999</v>
      </c>
      <c r="J100" s="48">
        <f t="shared" si="31"/>
        <v>178237.8</v>
      </c>
      <c r="K100" s="48">
        <f t="shared" si="31"/>
        <v>155787</v>
      </c>
      <c r="L100" s="48">
        <f t="shared" si="31"/>
        <v>177613</v>
      </c>
      <c r="M100" s="48">
        <f t="shared" si="31"/>
        <v>199360.59999999998</v>
      </c>
      <c r="N100" s="48">
        <f t="shared" si="31"/>
        <v>195384.99999999997</v>
      </c>
      <c r="O100" s="48">
        <f t="shared" si="31"/>
        <v>215290.19999999995</v>
      </c>
      <c r="P100" s="48">
        <f t="shared" si="31"/>
        <v>222492.99999999997</v>
      </c>
    </row>
    <row r="101" spans="1:19" s="22" customFormat="1" x14ac:dyDescent="0.25">
      <c r="A101" s="21"/>
      <c r="B101" s="20" t="s">
        <v>24</v>
      </c>
      <c r="C101" s="20"/>
      <c r="D101" s="13">
        <f>D10+D29-D46-D68+D75+D98</f>
        <v>0</v>
      </c>
      <c r="E101" s="67">
        <f>E10+E29-E46-E68+E75+E91+E98</f>
        <v>108599</v>
      </c>
      <c r="F101" s="67">
        <f t="shared" ref="F101:P101" si="32">F10+F29-F46-F68+F75+F98</f>
        <v>117389</v>
      </c>
      <c r="G101" s="67">
        <f t="shared" si="32"/>
        <v>132159</v>
      </c>
      <c r="H101" s="67">
        <f t="shared" si="32"/>
        <v>140849</v>
      </c>
      <c r="I101" s="67">
        <f t="shared" si="32"/>
        <v>157343.79999999999</v>
      </c>
      <c r="J101" s="67">
        <f t="shared" si="32"/>
        <v>177237.8</v>
      </c>
      <c r="K101" s="67">
        <f t="shared" si="32"/>
        <v>204787</v>
      </c>
      <c r="L101" s="67">
        <f t="shared" si="32"/>
        <v>176613</v>
      </c>
      <c r="M101" s="67">
        <f t="shared" si="32"/>
        <v>198360.59999999998</v>
      </c>
      <c r="N101" s="67">
        <f t="shared" si="32"/>
        <v>214384.99999999997</v>
      </c>
      <c r="O101" s="67">
        <f t="shared" si="32"/>
        <v>214290.19999999998</v>
      </c>
      <c r="P101" s="67">
        <f t="shared" si="32"/>
        <v>221492.99999999994</v>
      </c>
      <c r="R101" s="62" t="s">
        <v>89</v>
      </c>
      <c r="S101" s="62" t="s">
        <v>90</v>
      </c>
    </row>
    <row r="102" spans="1:19" s="18" customFormat="1" x14ac:dyDescent="0.25"/>
  </sheetData>
  <sheetProtection password="8785" sheet="1" selectLockedCells="1"/>
  <mergeCells count="2">
    <mergeCell ref="R4:T4"/>
    <mergeCell ref="E2:F2"/>
  </mergeCells>
  <hyperlinks>
    <hyperlink ref="R4" r:id="rId1"/>
    <hyperlink ref="R101" location="oben" display="oben "/>
    <hyperlink ref="S101" location="obenlinks" display="li oben "/>
  </hyperlinks>
  <pageMargins left="0.08" right="0.04" top="0.47244094488188981" bottom="0.28999999999999998" header="0.15748031496062992" footer="0.15748031496062992"/>
  <pageSetup paperSize="9" scale="84" fitToHeight="2" orientation="landscape" r:id="rId2"/>
  <headerFooter>
    <oddFooter>&amp;L&amp;8Finanzplanung&amp;R&amp;8Copyright:  Joachim Becker WebSolutions / ControllerSpielwiese.de</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0"/>
  <sheetViews>
    <sheetView showGridLines="0" workbookViewId="0"/>
  </sheetViews>
  <sheetFormatPr baseColWidth="10" defaultColWidth="11.42578125" defaultRowHeight="15" x14ac:dyDescent="0.25"/>
  <cols>
    <col min="1" max="1" width="1.28515625" style="2" customWidth="1"/>
    <col min="2" max="2" width="12.5703125" style="2" customWidth="1"/>
    <col min="3" max="13" width="11.42578125" style="2"/>
    <col min="14" max="14" width="6.28515625" style="2" customWidth="1"/>
    <col min="15" max="15" width="12.140625" style="2" customWidth="1"/>
    <col min="16" max="16384" width="11.42578125" style="2"/>
  </cols>
  <sheetData>
    <row r="1" spans="1:16" ht="6" customHeight="1" x14ac:dyDescent="0.25">
      <c r="B1" s="11"/>
      <c r="C1" s="11"/>
      <c r="D1" s="11"/>
      <c r="E1" s="11"/>
      <c r="F1" s="11"/>
      <c r="G1" s="11"/>
      <c r="H1" s="11"/>
      <c r="I1" s="11"/>
      <c r="J1" s="11"/>
      <c r="K1" s="11"/>
      <c r="L1" s="11"/>
      <c r="M1" s="11"/>
      <c r="N1" s="11"/>
      <c r="O1" s="11"/>
      <c r="P1" s="11"/>
    </row>
    <row r="2" spans="1:16" ht="21" x14ac:dyDescent="0.35">
      <c r="A2" s="11"/>
      <c r="B2" s="24" t="str">
        <f>"Finanzplanung "&amp;Finanzplan!E2&amp;" "&amp;Finanzplan!G2</f>
        <v>Finanzplanung Geschäftsjahr: 2097</v>
      </c>
      <c r="C2" s="25"/>
      <c r="D2" s="25"/>
      <c r="E2" s="25"/>
      <c r="F2" s="25"/>
      <c r="G2" s="25"/>
      <c r="H2" s="25"/>
      <c r="I2" s="25"/>
      <c r="J2" s="25"/>
      <c r="K2" s="57"/>
      <c r="L2" s="57"/>
      <c r="M2" s="57"/>
      <c r="N2" s="11"/>
      <c r="O2" s="11"/>
      <c r="P2" s="11"/>
    </row>
    <row r="3" spans="1:16" ht="18.75" x14ac:dyDescent="0.3">
      <c r="A3" s="11"/>
      <c r="B3" s="26" t="s">
        <v>0</v>
      </c>
      <c r="C3" s="4">
        <f>Finanzplan!$B$4</f>
        <v>71864</v>
      </c>
      <c r="D3" s="27"/>
      <c r="E3" s="27"/>
      <c r="F3" s="27"/>
      <c r="G3" s="28"/>
      <c r="H3" s="28"/>
      <c r="I3" s="28"/>
      <c r="J3" s="28"/>
      <c r="K3" s="57"/>
      <c r="L3" s="57"/>
      <c r="M3" s="57"/>
      <c r="N3" s="11"/>
      <c r="O3" s="11"/>
      <c r="P3" s="11"/>
    </row>
    <row r="4" spans="1:16" ht="15" customHeight="1" x14ac:dyDescent="0.25">
      <c r="A4" s="11"/>
      <c r="B4" s="54"/>
      <c r="C4" s="55"/>
      <c r="D4" s="55"/>
      <c r="E4" s="29"/>
      <c r="F4" s="29"/>
      <c r="G4" s="30"/>
      <c r="H4" s="30"/>
      <c r="I4" s="30"/>
      <c r="J4" s="30"/>
      <c r="K4" s="30"/>
      <c r="L4" s="30"/>
      <c r="M4" s="30"/>
      <c r="N4" s="11"/>
      <c r="O4" s="11"/>
      <c r="P4" s="11"/>
    </row>
    <row r="5" spans="1:16" ht="15" customHeight="1" x14ac:dyDescent="0.25">
      <c r="A5" s="11"/>
      <c r="B5" s="11"/>
      <c r="C5" s="11"/>
      <c r="D5" s="11"/>
      <c r="E5" s="11"/>
      <c r="F5" s="11"/>
      <c r="G5" s="11"/>
      <c r="H5" s="11"/>
      <c r="I5" s="11"/>
      <c r="J5" s="11"/>
      <c r="K5" s="11"/>
      <c r="L5" s="11"/>
      <c r="M5" s="11"/>
      <c r="N5" s="11"/>
      <c r="O5" s="11"/>
      <c r="P5" s="11"/>
    </row>
    <row r="6" spans="1:16" ht="15" customHeight="1" x14ac:dyDescent="0.25">
      <c r="A6" s="11"/>
      <c r="B6" s="11"/>
      <c r="C6" s="21"/>
      <c r="D6" s="11"/>
      <c r="E6" s="11"/>
      <c r="F6" s="11"/>
      <c r="G6" s="11"/>
      <c r="H6" s="11"/>
      <c r="I6" s="11"/>
      <c r="J6" s="11"/>
      <c r="K6" s="11"/>
      <c r="L6" s="11"/>
      <c r="M6" s="11"/>
      <c r="N6" s="11"/>
      <c r="O6" s="11"/>
      <c r="P6" s="11"/>
    </row>
    <row r="7" spans="1:16" ht="15" customHeight="1" x14ac:dyDescent="0.25">
      <c r="A7" s="11"/>
      <c r="B7" s="11"/>
      <c r="C7" s="11"/>
      <c r="D7" s="11"/>
      <c r="E7" s="11"/>
      <c r="F7" s="11"/>
      <c r="G7" s="11"/>
      <c r="H7" s="11"/>
      <c r="I7" s="11"/>
      <c r="J7" s="11"/>
      <c r="K7" s="11"/>
      <c r="L7" s="11"/>
      <c r="M7" s="11"/>
      <c r="N7" s="11"/>
      <c r="O7" s="11"/>
      <c r="P7" s="11"/>
    </row>
    <row r="8" spans="1:16" ht="15" customHeight="1" x14ac:dyDescent="0.25">
      <c r="A8" s="11"/>
      <c r="B8" s="11"/>
      <c r="C8" s="11"/>
      <c r="D8" s="11"/>
      <c r="E8" s="11"/>
      <c r="F8" s="11"/>
      <c r="G8" s="11"/>
      <c r="H8" s="11"/>
      <c r="I8" s="11"/>
      <c r="J8" s="11"/>
      <c r="K8" s="11"/>
      <c r="L8" s="11"/>
      <c r="M8" s="11"/>
      <c r="N8" s="11"/>
      <c r="O8" s="11"/>
      <c r="P8" s="11"/>
    </row>
    <row r="9" spans="1:16" ht="15" customHeight="1" x14ac:dyDescent="0.25">
      <c r="A9" s="11"/>
      <c r="B9" s="11"/>
      <c r="C9" s="11"/>
      <c r="D9" s="11"/>
      <c r="E9" s="11"/>
      <c r="F9" s="11"/>
      <c r="G9" s="11"/>
      <c r="H9" s="11"/>
      <c r="I9" s="11"/>
      <c r="J9" s="11"/>
      <c r="K9" s="11"/>
      <c r="L9" s="11"/>
      <c r="M9" s="11"/>
      <c r="N9" s="11"/>
      <c r="O9" s="11"/>
      <c r="P9" s="11"/>
    </row>
    <row r="10" spans="1:16" ht="15" customHeight="1" x14ac:dyDescent="0.25">
      <c r="A10" s="11"/>
      <c r="B10" s="11"/>
      <c r="C10" s="11"/>
      <c r="D10" s="11"/>
      <c r="E10" s="11"/>
      <c r="F10" s="11"/>
      <c r="G10" s="11"/>
      <c r="H10" s="11"/>
      <c r="I10" s="11"/>
      <c r="J10" s="11"/>
      <c r="K10" s="11"/>
      <c r="L10" s="11"/>
      <c r="M10" s="11"/>
      <c r="N10" s="11"/>
      <c r="O10" s="11"/>
      <c r="P10" s="11"/>
    </row>
    <row r="11" spans="1:16" ht="15" customHeight="1" x14ac:dyDescent="0.25">
      <c r="A11" s="11"/>
      <c r="B11" s="11"/>
      <c r="C11" s="11"/>
      <c r="D11" s="11"/>
      <c r="E11" s="11"/>
      <c r="F11" s="11"/>
      <c r="G11" s="11"/>
      <c r="H11" s="11"/>
      <c r="I11" s="11"/>
      <c r="J11" s="11"/>
      <c r="K11" s="11"/>
      <c r="L11" s="11"/>
      <c r="M11" s="11"/>
      <c r="N11" s="11"/>
      <c r="O11" s="11"/>
      <c r="P11" s="11"/>
    </row>
    <row r="12" spans="1:16" ht="15" customHeight="1" x14ac:dyDescent="0.25">
      <c r="A12" s="11"/>
      <c r="B12" s="11"/>
      <c r="C12" s="11"/>
      <c r="D12" s="11"/>
      <c r="E12" s="11"/>
      <c r="F12" s="11"/>
      <c r="G12" s="11"/>
      <c r="H12" s="11"/>
      <c r="I12" s="11"/>
      <c r="J12" s="11"/>
      <c r="K12" s="11"/>
      <c r="L12" s="11"/>
      <c r="M12" s="11"/>
      <c r="N12" s="11"/>
      <c r="O12" s="11"/>
      <c r="P12" s="11"/>
    </row>
    <row r="13" spans="1:16" ht="15" customHeight="1" x14ac:dyDescent="0.3">
      <c r="A13" s="11"/>
      <c r="B13" s="11"/>
      <c r="C13" s="11"/>
      <c r="D13" s="31"/>
      <c r="E13" s="11"/>
      <c r="F13" s="11"/>
      <c r="G13" s="11"/>
      <c r="H13" s="11"/>
      <c r="I13" s="11"/>
      <c r="J13" s="11"/>
      <c r="K13" s="11"/>
      <c r="L13" s="11"/>
      <c r="M13" s="11"/>
      <c r="N13" s="11"/>
      <c r="O13" s="11"/>
      <c r="P13" s="11"/>
    </row>
    <row r="14" spans="1:16" ht="15" customHeight="1" x14ac:dyDescent="0.3">
      <c r="A14" s="11"/>
      <c r="B14" s="11"/>
      <c r="C14" s="11"/>
      <c r="D14" s="31"/>
      <c r="E14" s="11"/>
      <c r="F14" s="11"/>
      <c r="G14" s="11"/>
      <c r="H14" s="11"/>
      <c r="I14" s="11"/>
      <c r="J14" s="11"/>
      <c r="K14" s="11"/>
      <c r="L14" s="11"/>
      <c r="M14" s="11"/>
      <c r="N14" s="11"/>
      <c r="O14" s="11"/>
      <c r="P14" s="11"/>
    </row>
    <row r="15" spans="1:16" ht="15" customHeight="1" x14ac:dyDescent="0.25">
      <c r="A15" s="11"/>
      <c r="B15" s="11"/>
      <c r="C15" s="11"/>
      <c r="D15" s="11"/>
      <c r="E15" s="11"/>
      <c r="F15" s="11"/>
      <c r="G15" s="11"/>
      <c r="H15" s="11"/>
      <c r="I15" s="11"/>
      <c r="J15" s="11"/>
      <c r="K15" s="11"/>
      <c r="L15" s="11"/>
      <c r="M15" s="11"/>
      <c r="N15" s="11"/>
      <c r="O15" s="11"/>
      <c r="P15" s="11"/>
    </row>
    <row r="16" spans="1:16" ht="15" customHeight="1" x14ac:dyDescent="0.25">
      <c r="A16" s="11"/>
      <c r="B16" s="11"/>
      <c r="C16" s="11"/>
      <c r="D16" s="11"/>
      <c r="E16" s="11"/>
      <c r="F16" s="11"/>
      <c r="G16" s="11"/>
      <c r="H16" s="11"/>
      <c r="I16" s="11"/>
      <c r="J16" s="11"/>
      <c r="K16" s="11"/>
      <c r="L16" s="11"/>
      <c r="M16" s="11"/>
      <c r="N16" s="11"/>
      <c r="O16" s="11"/>
      <c r="P16" s="11"/>
    </row>
    <row r="17" spans="1:16" ht="15" customHeight="1" x14ac:dyDescent="0.25">
      <c r="A17" s="11"/>
      <c r="B17" s="11"/>
      <c r="C17" s="11"/>
      <c r="D17" s="11"/>
      <c r="E17" s="11"/>
      <c r="F17" s="11"/>
      <c r="G17" s="11"/>
      <c r="H17" s="11"/>
      <c r="I17" s="11"/>
      <c r="J17" s="11"/>
      <c r="K17" s="11"/>
      <c r="L17" s="11"/>
      <c r="M17" s="11"/>
      <c r="N17" s="11"/>
      <c r="O17" s="11"/>
      <c r="P17" s="11"/>
    </row>
    <row r="18" spans="1:16" ht="15" customHeight="1" x14ac:dyDescent="0.25">
      <c r="A18" s="11"/>
      <c r="B18" s="11"/>
      <c r="C18" s="11"/>
      <c r="D18" s="11"/>
      <c r="E18" s="11"/>
      <c r="F18" s="11"/>
      <c r="G18" s="11"/>
      <c r="H18" s="11"/>
      <c r="I18" s="11"/>
      <c r="J18" s="11"/>
      <c r="K18" s="11"/>
      <c r="L18" s="11"/>
      <c r="M18" s="11"/>
      <c r="N18" s="11"/>
      <c r="O18" s="11"/>
      <c r="P18" s="11"/>
    </row>
    <row r="19" spans="1:16" ht="15" customHeight="1" x14ac:dyDescent="0.25">
      <c r="A19" s="11"/>
      <c r="B19" s="11"/>
      <c r="C19" s="11"/>
      <c r="D19" s="11"/>
      <c r="E19" s="11"/>
      <c r="F19" s="11"/>
      <c r="G19" s="11"/>
      <c r="H19" s="11"/>
      <c r="I19" s="11"/>
      <c r="J19" s="11"/>
      <c r="K19" s="11"/>
      <c r="L19" s="11"/>
      <c r="M19" s="11"/>
      <c r="N19" s="11"/>
      <c r="O19" s="11"/>
      <c r="P19" s="11"/>
    </row>
    <row r="20" spans="1:16" ht="15" customHeight="1" x14ac:dyDescent="0.25">
      <c r="A20" s="11"/>
      <c r="B20" s="11"/>
      <c r="C20" s="32"/>
      <c r="D20" s="11"/>
      <c r="E20" s="11"/>
      <c r="F20" s="11"/>
      <c r="G20" s="11"/>
      <c r="H20" s="11"/>
      <c r="I20" s="11"/>
      <c r="J20" s="11"/>
      <c r="K20" s="11"/>
      <c r="L20" s="11"/>
      <c r="M20" s="11"/>
      <c r="N20" s="11"/>
      <c r="O20" s="11"/>
      <c r="P20" s="11"/>
    </row>
    <row r="21" spans="1:16" ht="15" customHeight="1" x14ac:dyDescent="0.25">
      <c r="A21" s="11"/>
      <c r="B21" s="11"/>
      <c r="C21" s="11"/>
      <c r="D21" s="11"/>
      <c r="E21" s="11"/>
      <c r="F21" s="11"/>
      <c r="G21" s="11"/>
      <c r="H21" s="11"/>
      <c r="I21" s="11"/>
      <c r="J21" s="11"/>
      <c r="K21" s="11"/>
      <c r="L21" s="11"/>
      <c r="M21" s="11"/>
      <c r="N21" s="11"/>
      <c r="O21" s="11"/>
      <c r="P21" s="11"/>
    </row>
    <row r="22" spans="1:16" ht="15" customHeight="1" x14ac:dyDescent="0.25">
      <c r="A22" s="11"/>
      <c r="B22" s="11"/>
      <c r="C22" s="11"/>
      <c r="D22" s="11"/>
      <c r="E22" s="11"/>
      <c r="F22" s="11"/>
      <c r="G22" s="11"/>
      <c r="H22" s="11"/>
      <c r="I22" s="11"/>
      <c r="J22" s="11"/>
      <c r="K22" s="11"/>
      <c r="L22" s="11"/>
      <c r="M22" s="11"/>
      <c r="N22" s="11"/>
      <c r="O22" s="11"/>
      <c r="P22" s="11"/>
    </row>
    <row r="23" spans="1:16" ht="15" customHeight="1" x14ac:dyDescent="0.25">
      <c r="A23" s="11"/>
      <c r="B23" s="11"/>
      <c r="C23" s="11"/>
      <c r="D23" s="11"/>
      <c r="E23" s="11"/>
      <c r="F23" s="11"/>
      <c r="G23" s="11"/>
      <c r="H23" s="11"/>
      <c r="I23" s="11"/>
      <c r="J23" s="11"/>
      <c r="K23" s="11"/>
      <c r="L23" s="11"/>
      <c r="M23" s="11"/>
      <c r="N23" s="11"/>
      <c r="O23" s="11"/>
      <c r="P23" s="11"/>
    </row>
    <row r="24" spans="1:16" ht="15" customHeight="1" x14ac:dyDescent="0.25">
      <c r="A24" s="11"/>
      <c r="B24" s="11"/>
      <c r="C24" s="11"/>
      <c r="D24" s="11"/>
      <c r="E24" s="11"/>
      <c r="F24" s="11"/>
      <c r="G24" s="11"/>
      <c r="H24" s="11"/>
      <c r="I24" s="11"/>
      <c r="J24" s="11"/>
      <c r="K24" s="11"/>
      <c r="L24" s="11"/>
      <c r="M24" s="11"/>
      <c r="N24" s="11"/>
      <c r="O24" s="11"/>
      <c r="P24" s="11"/>
    </row>
    <row r="25" spans="1:16" ht="15" customHeight="1" x14ac:dyDescent="0.25">
      <c r="A25" s="11"/>
      <c r="B25" s="11"/>
      <c r="C25" s="11"/>
      <c r="D25" s="11"/>
      <c r="E25" s="11"/>
      <c r="F25" s="11"/>
      <c r="G25" s="11"/>
      <c r="H25" s="11"/>
      <c r="I25" s="11"/>
      <c r="J25" s="11"/>
      <c r="K25" s="11"/>
      <c r="L25" s="11"/>
      <c r="M25" s="11"/>
      <c r="N25" s="11"/>
      <c r="O25" s="11"/>
      <c r="P25" s="11"/>
    </row>
    <row r="26" spans="1:16" ht="15" customHeight="1" x14ac:dyDescent="0.25">
      <c r="A26" s="11"/>
      <c r="B26" s="11"/>
      <c r="C26" s="11"/>
      <c r="D26" s="11"/>
      <c r="E26" s="11"/>
      <c r="F26" s="11"/>
      <c r="G26" s="11"/>
      <c r="H26" s="11"/>
      <c r="I26" s="11"/>
      <c r="J26" s="11"/>
      <c r="K26" s="11"/>
      <c r="L26" s="11"/>
      <c r="M26" s="11"/>
      <c r="N26" s="11"/>
      <c r="O26" s="11"/>
      <c r="P26" s="11"/>
    </row>
    <row r="27" spans="1:16" ht="15" customHeight="1" x14ac:dyDescent="0.25">
      <c r="A27" s="11"/>
      <c r="B27" s="11"/>
      <c r="C27" s="11"/>
      <c r="D27" s="11"/>
      <c r="E27" s="11"/>
      <c r="F27" s="11"/>
      <c r="G27" s="11"/>
      <c r="H27" s="11"/>
      <c r="I27" s="11"/>
      <c r="J27" s="11"/>
      <c r="K27" s="11"/>
      <c r="L27" s="11"/>
      <c r="M27" s="11"/>
      <c r="N27" s="11"/>
      <c r="O27" s="11"/>
      <c r="P27" s="11"/>
    </row>
    <row r="28" spans="1:16" ht="15" customHeight="1" x14ac:dyDescent="0.25">
      <c r="A28" s="11"/>
      <c r="B28" s="11"/>
      <c r="C28" s="11"/>
      <c r="D28" s="11"/>
      <c r="E28" s="11"/>
      <c r="F28" s="11"/>
      <c r="G28" s="11"/>
      <c r="H28" s="11"/>
      <c r="I28" s="11"/>
      <c r="J28" s="11"/>
      <c r="K28" s="11"/>
      <c r="L28" s="11"/>
      <c r="M28" s="11"/>
      <c r="N28" s="11"/>
      <c r="O28" s="11"/>
      <c r="P28" s="11"/>
    </row>
    <row r="29" spans="1:16" ht="15" customHeight="1" x14ac:dyDescent="0.25">
      <c r="A29" s="11"/>
      <c r="B29" s="11"/>
      <c r="C29" s="11"/>
      <c r="D29" s="11"/>
      <c r="E29" s="11"/>
      <c r="F29" s="11"/>
      <c r="G29" s="11"/>
      <c r="H29" s="11"/>
      <c r="I29" s="11"/>
      <c r="J29" s="11"/>
      <c r="K29" s="11"/>
      <c r="L29" s="11"/>
      <c r="M29" s="11"/>
      <c r="N29" s="11"/>
      <c r="O29" s="11"/>
      <c r="P29" s="11"/>
    </row>
    <row r="30" spans="1:16" x14ac:dyDescent="0.25">
      <c r="B30" s="11"/>
      <c r="C30" s="11"/>
      <c r="D30" s="11"/>
      <c r="E30" s="11"/>
      <c r="F30" s="11"/>
      <c r="G30" s="11"/>
      <c r="H30" s="11"/>
      <c r="I30" s="11"/>
      <c r="J30" s="11"/>
      <c r="K30" s="11"/>
      <c r="L30" s="11"/>
      <c r="M30" s="11"/>
    </row>
  </sheetData>
  <sheetProtection password="8785" sheet="1" selectLockedCells="1"/>
  <printOptions horizontalCentered="1"/>
  <pageMargins left="0.51181102362204722" right="0.47244094488188981" top="0.59055118110236227" bottom="0.47244094488188981" header="0.31496062992125984" footer="0.31496062992125984"/>
  <pageSetup paperSize="9" scale="98" orientation="landscape" r:id="rId1"/>
  <headerFooter>
    <oddFooter>&amp;L&amp;8C by ControllerSpielwiese.de / Finanzplanung 2.0&amp;C&amp;8Seite &amp;P&amp;R&amp;8&amp;D / Verfasser</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20"/>
  <sheetViews>
    <sheetView workbookViewId="0">
      <pane ySplit="12" topLeftCell="A13" activePane="bottomLeft" state="frozen"/>
      <selection pane="bottomLeft"/>
    </sheetView>
  </sheetViews>
  <sheetFormatPr baseColWidth="10" defaultColWidth="11.42578125" defaultRowHeight="15" x14ac:dyDescent="0.25"/>
  <cols>
    <col min="1" max="1" width="1.42578125" style="18" customWidth="1"/>
    <col min="2" max="2" width="3.28515625" style="18" customWidth="1"/>
    <col min="3" max="3" width="4" style="18" customWidth="1"/>
    <col min="4" max="4" width="60.85546875" style="18" customWidth="1"/>
    <col min="5" max="16384" width="11.42578125" style="18"/>
  </cols>
  <sheetData>
    <row r="1" spans="2:12" ht="6.75" customHeight="1" x14ac:dyDescent="0.25"/>
    <row r="2" spans="2:12" ht="21" x14ac:dyDescent="0.35">
      <c r="B2" s="24" t="s">
        <v>92</v>
      </c>
      <c r="C2" s="25"/>
      <c r="D2" s="25"/>
      <c r="E2" s="25"/>
      <c r="F2" s="25"/>
      <c r="G2" s="25"/>
      <c r="H2" s="25"/>
      <c r="I2" s="25"/>
      <c r="J2" s="25"/>
    </row>
    <row r="3" spans="2:12" ht="15" customHeight="1" x14ac:dyDescent="0.25">
      <c r="B3" s="68"/>
      <c r="C3" s="69"/>
      <c r="D3" s="27"/>
      <c r="E3" s="27"/>
      <c r="F3" s="27"/>
      <c r="G3" s="28"/>
      <c r="H3" s="28"/>
      <c r="I3" s="28"/>
      <c r="J3" s="28"/>
    </row>
    <row r="4" spans="2:12" ht="15" customHeight="1" x14ac:dyDescent="0.25">
      <c r="B4" s="70"/>
      <c r="C4" s="71"/>
      <c r="D4" s="29"/>
      <c r="E4" s="29"/>
      <c r="F4" s="29"/>
      <c r="G4" s="30"/>
      <c r="H4" s="30"/>
      <c r="I4" s="30"/>
      <c r="J4" s="30"/>
      <c r="L4" s="72"/>
    </row>
    <row r="5" spans="2:12" ht="8.25" customHeight="1" x14ac:dyDescent="0.25"/>
    <row r="6" spans="2:12" ht="15" customHeight="1" x14ac:dyDescent="0.3">
      <c r="B6" s="73" t="s">
        <v>93</v>
      </c>
      <c r="C6" s="19"/>
      <c r="D6" s="19"/>
      <c r="E6" s="19"/>
      <c r="F6" s="19"/>
      <c r="G6" s="19"/>
      <c r="H6" s="19"/>
      <c r="I6" s="19"/>
      <c r="J6" s="19"/>
    </row>
    <row r="7" spans="2:12" ht="6.75" customHeight="1" x14ac:dyDescent="0.3">
      <c r="B7" s="19"/>
      <c r="C7" s="19"/>
      <c r="D7" s="19"/>
      <c r="E7" s="19"/>
      <c r="F7" s="19"/>
      <c r="G7" s="19"/>
      <c r="H7" s="74"/>
      <c r="I7" s="75"/>
      <c r="J7" s="19"/>
    </row>
    <row r="8" spans="2:12" ht="15.75" x14ac:dyDescent="0.25">
      <c r="B8" s="19"/>
      <c r="C8" s="76" t="s">
        <v>94</v>
      </c>
      <c r="D8" s="77" t="s">
        <v>95</v>
      </c>
      <c r="E8" s="19"/>
      <c r="F8" s="19"/>
      <c r="G8" s="19"/>
      <c r="H8" s="78"/>
      <c r="I8" s="19"/>
      <c r="J8" s="19"/>
      <c r="L8" s="72"/>
    </row>
    <row r="9" spans="2:12" ht="15.75" x14ac:dyDescent="0.25">
      <c r="B9" s="19"/>
      <c r="C9" s="76" t="s">
        <v>96</v>
      </c>
      <c r="D9" s="77" t="s">
        <v>97</v>
      </c>
      <c r="E9" s="19"/>
      <c r="F9" s="19"/>
      <c r="G9" s="19"/>
      <c r="H9" s="78"/>
      <c r="I9" s="19"/>
      <c r="J9" s="19"/>
    </row>
    <row r="10" spans="2:12" ht="15.75" x14ac:dyDescent="0.25">
      <c r="B10" s="19"/>
      <c r="C10" s="76" t="s">
        <v>98</v>
      </c>
      <c r="D10" s="77" t="s">
        <v>99</v>
      </c>
      <c r="E10" s="19"/>
      <c r="F10" s="19"/>
      <c r="G10" s="19"/>
      <c r="H10" s="78"/>
      <c r="I10" s="79"/>
      <c r="J10" s="19"/>
      <c r="L10" s="80"/>
    </row>
    <row r="11" spans="2:12" ht="15.75" x14ac:dyDescent="0.25">
      <c r="B11" s="19"/>
      <c r="C11" s="76" t="s">
        <v>100</v>
      </c>
      <c r="D11" s="77" t="s">
        <v>101</v>
      </c>
      <c r="E11" s="19"/>
      <c r="F11" s="19"/>
      <c r="G11" s="19"/>
      <c r="H11" s="78"/>
      <c r="I11" s="79"/>
      <c r="J11" s="19"/>
    </row>
    <row r="12" spans="2:12" ht="6.75" customHeight="1" x14ac:dyDescent="0.3">
      <c r="B12" s="19"/>
      <c r="C12" s="19"/>
      <c r="D12" s="19"/>
      <c r="E12" s="19"/>
      <c r="F12" s="19"/>
      <c r="G12" s="19"/>
      <c r="H12" s="74"/>
      <c r="I12" s="75"/>
      <c r="J12" s="19"/>
    </row>
    <row r="13" spans="2:12" ht="18.75" x14ac:dyDescent="0.3">
      <c r="B13" s="73" t="str">
        <f>CONCATENATE($C$8," ",$D$8)</f>
        <v>1. Technische Informationen zur Anwendung für das Finanzplanungs-Tool</v>
      </c>
      <c r="C13" s="19"/>
      <c r="D13" s="19"/>
      <c r="E13" s="19"/>
      <c r="F13" s="19"/>
      <c r="G13" s="19"/>
      <c r="H13" s="19"/>
      <c r="I13" s="19"/>
      <c r="J13" s="19"/>
    </row>
    <row r="14" spans="2:12" x14ac:dyDescent="0.25">
      <c r="B14" s="19"/>
      <c r="C14" s="19"/>
      <c r="D14" s="19"/>
      <c r="E14" s="19"/>
      <c r="F14" s="19"/>
      <c r="G14" s="19"/>
      <c r="H14" s="19"/>
      <c r="I14" s="19"/>
      <c r="J14" s="19"/>
    </row>
    <row r="15" spans="2:12" ht="15.75" x14ac:dyDescent="0.25">
      <c r="B15" s="20"/>
      <c r="C15" s="81" t="s">
        <v>102</v>
      </c>
      <c r="D15" s="81"/>
      <c r="E15" s="81"/>
      <c r="F15" s="81"/>
      <c r="G15" s="81"/>
      <c r="H15" s="81"/>
      <c r="I15" s="81"/>
      <c r="J15" s="81"/>
    </row>
    <row r="16" spans="2:12" ht="15.75" x14ac:dyDescent="0.25">
      <c r="B16" s="19"/>
      <c r="C16" s="82" t="s">
        <v>103</v>
      </c>
      <c r="D16" s="81"/>
      <c r="E16" s="81"/>
      <c r="F16" s="82" t="s">
        <v>104</v>
      </c>
      <c r="G16" s="81"/>
      <c r="H16" s="81"/>
      <c r="I16" s="81"/>
      <c r="J16" s="81"/>
    </row>
    <row r="17" spans="2:10" ht="15.75" x14ac:dyDescent="0.25">
      <c r="B17" s="19"/>
      <c r="C17" s="81"/>
      <c r="D17" s="83" t="s">
        <v>105</v>
      </c>
      <c r="E17" s="81"/>
      <c r="F17" s="121" t="s">
        <v>106</v>
      </c>
      <c r="G17" s="121"/>
      <c r="H17" s="84"/>
      <c r="I17" s="81"/>
      <c r="J17" s="81"/>
    </row>
    <row r="18" spans="2:10" ht="15" customHeight="1" x14ac:dyDescent="0.25">
      <c r="B18" s="19"/>
      <c r="C18" s="81"/>
      <c r="D18" s="83" t="s">
        <v>107</v>
      </c>
      <c r="E18" s="81"/>
      <c r="F18" s="121" t="s">
        <v>108</v>
      </c>
      <c r="G18" s="121"/>
      <c r="H18" s="84"/>
      <c r="I18" s="81"/>
      <c r="J18" s="81"/>
    </row>
    <row r="19" spans="2:10" ht="15" customHeight="1" x14ac:dyDescent="0.25">
      <c r="B19" s="19"/>
      <c r="C19" s="81"/>
      <c r="D19" s="85" t="s">
        <v>109</v>
      </c>
      <c r="E19" s="81"/>
      <c r="F19" s="81"/>
      <c r="G19" s="81"/>
      <c r="H19" s="81"/>
      <c r="I19" s="81"/>
      <c r="J19" s="81"/>
    </row>
    <row r="20" spans="2:10" ht="15" customHeight="1" x14ac:dyDescent="0.25">
      <c r="B20" s="19"/>
      <c r="C20" s="81"/>
      <c r="D20" s="85" t="s">
        <v>110</v>
      </c>
      <c r="E20" s="81"/>
      <c r="F20" s="121" t="s">
        <v>111</v>
      </c>
      <c r="G20" s="121"/>
      <c r="H20" s="81"/>
      <c r="I20" s="81"/>
      <c r="J20" s="81"/>
    </row>
    <row r="21" spans="2:10" ht="15" customHeight="1" x14ac:dyDescent="0.25">
      <c r="B21" s="19"/>
      <c r="C21" s="81"/>
      <c r="D21" s="86"/>
      <c r="E21" s="81"/>
      <c r="F21" s="81"/>
      <c r="G21" s="81"/>
      <c r="H21" s="81"/>
      <c r="I21" s="81"/>
      <c r="J21" s="81"/>
    </row>
    <row r="22" spans="2:10" ht="15" customHeight="1" x14ac:dyDescent="0.25">
      <c r="B22" s="19"/>
      <c r="C22" s="81" t="s">
        <v>112</v>
      </c>
      <c r="D22" s="81"/>
      <c r="E22" s="81"/>
      <c r="F22" s="81"/>
      <c r="G22" s="81"/>
      <c r="H22" s="81"/>
      <c r="I22" s="81"/>
      <c r="J22" s="81"/>
    </row>
    <row r="23" spans="2:10" ht="15" customHeight="1" x14ac:dyDescent="0.25">
      <c r="B23" s="19"/>
      <c r="C23" s="81" t="s">
        <v>113</v>
      </c>
      <c r="D23" s="81"/>
      <c r="E23" s="81"/>
      <c r="F23" s="81"/>
      <c r="G23" s="81"/>
      <c r="H23" s="81"/>
      <c r="I23" s="81"/>
      <c r="J23" s="81"/>
    </row>
    <row r="24" spans="2:10" ht="15" customHeight="1" x14ac:dyDescent="0.25">
      <c r="B24" s="19"/>
      <c r="C24" s="81" t="s">
        <v>114</v>
      </c>
      <c r="D24" s="81"/>
      <c r="E24" s="81"/>
      <c r="F24" s="81"/>
      <c r="G24" s="81"/>
      <c r="H24" s="81"/>
      <c r="I24" s="81"/>
      <c r="J24" s="81"/>
    </row>
    <row r="25" spans="2:10" ht="15" customHeight="1" x14ac:dyDescent="0.25">
      <c r="B25" s="19"/>
      <c r="C25" s="81"/>
      <c r="D25" s="87" t="s">
        <v>115</v>
      </c>
      <c r="E25" s="81"/>
      <c r="F25" s="81"/>
      <c r="G25" s="81"/>
      <c r="H25" s="81"/>
      <c r="I25" s="81"/>
      <c r="J25" s="81"/>
    </row>
    <row r="26" spans="2:10" ht="15" customHeight="1" x14ac:dyDescent="0.25">
      <c r="B26" s="19"/>
      <c r="C26" s="81"/>
      <c r="D26" s="87" t="s">
        <v>116</v>
      </c>
      <c r="E26" s="81"/>
      <c r="F26" s="81"/>
      <c r="G26" s="81"/>
      <c r="H26" s="81"/>
      <c r="I26" s="81"/>
      <c r="J26" s="81"/>
    </row>
    <row r="27" spans="2:10" ht="15" customHeight="1" x14ac:dyDescent="0.25">
      <c r="B27" s="19"/>
      <c r="C27" s="81"/>
      <c r="D27" s="87" t="s">
        <v>117</v>
      </c>
      <c r="E27" s="81"/>
      <c r="F27" s="81"/>
      <c r="G27" s="81"/>
      <c r="H27" s="81"/>
      <c r="I27" s="81"/>
      <c r="J27" s="81"/>
    </row>
    <row r="28" spans="2:10" ht="15" customHeight="1" x14ac:dyDescent="0.25">
      <c r="B28" s="19"/>
      <c r="C28" s="81"/>
      <c r="D28" s="87" t="s">
        <v>118</v>
      </c>
      <c r="E28" s="81"/>
      <c r="F28" s="81"/>
      <c r="G28" s="81"/>
      <c r="H28" s="81"/>
      <c r="I28" s="81"/>
      <c r="J28" s="81"/>
    </row>
    <row r="29" spans="2:10" ht="15" customHeight="1" x14ac:dyDescent="0.25">
      <c r="B29" s="19"/>
      <c r="C29" s="81"/>
      <c r="D29" s="81" t="s">
        <v>119</v>
      </c>
      <c r="E29" s="81"/>
      <c r="F29" s="81"/>
      <c r="G29" s="81"/>
      <c r="H29" s="81"/>
      <c r="I29" s="81"/>
      <c r="J29" s="81"/>
    </row>
    <row r="30" spans="2:10" ht="15.75" x14ac:dyDescent="0.25">
      <c r="B30" s="19"/>
      <c r="C30" s="81"/>
      <c r="D30" s="81"/>
      <c r="E30" s="81"/>
      <c r="F30" s="81"/>
      <c r="G30" s="81"/>
      <c r="H30" s="81"/>
      <c r="I30" s="81"/>
      <c r="J30" s="81"/>
    </row>
    <row r="31" spans="2:10" ht="15.75" x14ac:dyDescent="0.25">
      <c r="B31" s="19"/>
      <c r="C31" s="85" t="s">
        <v>120</v>
      </c>
      <c r="D31" s="81"/>
      <c r="E31" s="81"/>
      <c r="F31" s="81"/>
      <c r="G31" s="81"/>
      <c r="H31" s="81"/>
      <c r="I31" s="81"/>
      <c r="J31" s="81"/>
    </row>
    <row r="32" spans="2:10" ht="15.75" x14ac:dyDescent="0.25">
      <c r="B32" s="19"/>
      <c r="C32" s="81"/>
      <c r="D32" s="81"/>
      <c r="E32" s="81"/>
      <c r="F32" s="81"/>
      <c r="G32" s="81"/>
      <c r="H32" s="81"/>
      <c r="I32" s="81"/>
      <c r="J32" s="81"/>
    </row>
    <row r="33" spans="2:10" ht="15.75" x14ac:dyDescent="0.25">
      <c r="B33" s="19"/>
      <c r="C33" s="87" t="s">
        <v>121</v>
      </c>
      <c r="D33" s="81"/>
      <c r="E33" s="81"/>
      <c r="F33" s="81"/>
      <c r="G33" s="81"/>
      <c r="H33" s="81"/>
      <c r="I33" s="81"/>
      <c r="J33" s="81"/>
    </row>
    <row r="34" spans="2:10" ht="15.75" x14ac:dyDescent="0.25">
      <c r="B34" s="19"/>
      <c r="C34" s="87" t="s">
        <v>122</v>
      </c>
      <c r="D34" s="81"/>
      <c r="E34" s="81"/>
      <c r="F34" s="81"/>
      <c r="G34" s="81"/>
      <c r="H34" s="81"/>
      <c r="I34" s="81"/>
      <c r="J34" s="81"/>
    </row>
    <row r="35" spans="2:10" ht="15.75" x14ac:dyDescent="0.25">
      <c r="B35" s="19"/>
      <c r="C35" s="87" t="s">
        <v>123</v>
      </c>
      <c r="D35" s="81"/>
      <c r="E35" s="81"/>
      <c r="F35" s="81"/>
      <c r="G35" s="81"/>
      <c r="H35" s="81"/>
      <c r="I35" s="81"/>
      <c r="J35" s="81"/>
    </row>
    <row r="36" spans="2:10" ht="15.75" x14ac:dyDescent="0.25">
      <c r="B36" s="19"/>
      <c r="C36" s="87" t="s">
        <v>124</v>
      </c>
      <c r="D36" s="81"/>
      <c r="E36" s="81"/>
      <c r="F36" s="81"/>
      <c r="G36" s="81"/>
      <c r="H36" s="81"/>
      <c r="I36" s="81"/>
      <c r="J36" s="81"/>
    </row>
    <row r="37" spans="2:10" ht="15.75" x14ac:dyDescent="0.25">
      <c r="B37" s="19"/>
      <c r="C37" s="87" t="s">
        <v>125</v>
      </c>
      <c r="D37" s="81"/>
      <c r="E37" s="81"/>
      <c r="F37" s="81"/>
      <c r="G37" s="81"/>
      <c r="H37" s="81"/>
      <c r="I37" s="81"/>
      <c r="J37" s="81"/>
    </row>
    <row r="38" spans="2:10" ht="15.75" x14ac:dyDescent="0.25">
      <c r="B38" s="19"/>
      <c r="C38" s="87" t="s">
        <v>126</v>
      </c>
      <c r="D38" s="81"/>
      <c r="E38" s="81"/>
      <c r="F38" s="81"/>
      <c r="G38" s="81"/>
      <c r="H38" s="81"/>
      <c r="I38" s="81"/>
      <c r="J38" s="81"/>
    </row>
    <row r="39" spans="2:10" ht="15.75" x14ac:dyDescent="0.25">
      <c r="B39" s="19"/>
      <c r="C39" s="87" t="s">
        <v>127</v>
      </c>
      <c r="D39" s="81"/>
      <c r="E39" s="81"/>
      <c r="F39" s="81"/>
      <c r="G39" s="81"/>
      <c r="H39" s="81"/>
      <c r="I39" s="81"/>
      <c r="J39" s="81"/>
    </row>
    <row r="40" spans="2:10" ht="15.75" x14ac:dyDescent="0.25">
      <c r="B40" s="19"/>
      <c r="C40" s="87" t="s">
        <v>128</v>
      </c>
      <c r="D40" s="81"/>
      <c r="E40" s="81"/>
      <c r="F40" s="81"/>
      <c r="G40" s="81"/>
      <c r="H40" s="81"/>
      <c r="I40" s="81"/>
      <c r="J40" s="81"/>
    </row>
    <row r="41" spans="2:10" ht="15.75" x14ac:dyDescent="0.25">
      <c r="B41" s="19"/>
      <c r="C41" s="87" t="s">
        <v>129</v>
      </c>
      <c r="D41" s="81"/>
      <c r="E41" s="81"/>
      <c r="F41" s="81"/>
      <c r="G41" s="81"/>
      <c r="H41" s="81"/>
      <c r="I41" s="81"/>
      <c r="J41" s="81"/>
    </row>
    <row r="42" spans="2:10" ht="15.75" x14ac:dyDescent="0.25">
      <c r="B42" s="19"/>
      <c r="C42" s="87" t="s">
        <v>130</v>
      </c>
      <c r="D42" s="87"/>
      <c r="E42" s="81"/>
      <c r="F42" s="81"/>
      <c r="G42" s="81"/>
      <c r="H42" s="81"/>
      <c r="I42" s="81"/>
      <c r="J42" s="81"/>
    </row>
    <row r="43" spans="2:10" ht="15.75" x14ac:dyDescent="0.25">
      <c r="B43" s="19"/>
      <c r="C43" s="87" t="s">
        <v>131</v>
      </c>
      <c r="D43" s="87"/>
      <c r="E43" s="81"/>
      <c r="F43" s="81"/>
      <c r="G43" s="81"/>
      <c r="H43" s="81"/>
      <c r="I43" s="81"/>
      <c r="J43" s="81"/>
    </row>
    <row r="44" spans="2:10" ht="15.75" x14ac:dyDescent="0.25">
      <c r="B44" s="19"/>
      <c r="C44" s="87" t="s">
        <v>132</v>
      </c>
      <c r="D44" s="87"/>
      <c r="E44" s="81"/>
      <c r="F44" s="81"/>
      <c r="G44" s="81"/>
      <c r="H44" s="81"/>
      <c r="I44" s="81"/>
      <c r="J44" s="81"/>
    </row>
    <row r="45" spans="2:10" ht="15.75" x14ac:dyDescent="0.25">
      <c r="B45" s="19"/>
      <c r="C45" s="87" t="s">
        <v>133</v>
      </c>
      <c r="D45" s="81"/>
      <c r="E45" s="81"/>
      <c r="F45" s="81"/>
      <c r="G45" s="81"/>
      <c r="H45" s="81"/>
      <c r="I45" s="81"/>
      <c r="J45" s="81"/>
    </row>
    <row r="46" spans="2:10" ht="15.75" x14ac:dyDescent="0.25">
      <c r="B46" s="19"/>
      <c r="C46" s="87" t="s">
        <v>134</v>
      </c>
      <c r="D46" s="81"/>
      <c r="E46" s="81"/>
      <c r="F46" s="81"/>
      <c r="G46" s="81"/>
      <c r="H46" s="81"/>
      <c r="I46" s="81"/>
      <c r="J46" s="81"/>
    </row>
    <row r="47" spans="2:10" ht="15.75" x14ac:dyDescent="0.25">
      <c r="B47" s="19"/>
      <c r="C47" s="87" t="s">
        <v>135</v>
      </c>
      <c r="D47" s="81"/>
      <c r="E47" s="81"/>
      <c r="F47" s="81"/>
      <c r="G47" s="81"/>
      <c r="H47" s="81"/>
      <c r="I47" s="81"/>
      <c r="J47" s="81"/>
    </row>
    <row r="48" spans="2:10" ht="15.75" x14ac:dyDescent="0.25">
      <c r="B48" s="19"/>
      <c r="C48" s="81"/>
      <c r="D48" s="81"/>
      <c r="E48" s="81"/>
      <c r="F48" s="81"/>
      <c r="G48" s="81"/>
      <c r="H48" s="81"/>
      <c r="I48" s="81"/>
      <c r="J48" s="81"/>
    </row>
    <row r="49" spans="2:10" ht="15.75" x14ac:dyDescent="0.25">
      <c r="B49" s="19"/>
      <c r="C49" s="85" t="s">
        <v>136</v>
      </c>
      <c r="D49" s="81"/>
      <c r="E49" s="81"/>
      <c r="F49" s="81"/>
      <c r="G49" s="81"/>
      <c r="H49" s="81"/>
      <c r="I49" s="81"/>
      <c r="J49" s="81"/>
    </row>
    <row r="50" spans="2:10" ht="15.75" x14ac:dyDescent="0.25">
      <c r="B50" s="19"/>
      <c r="C50" s="81"/>
      <c r="D50" s="81"/>
      <c r="E50" s="81"/>
      <c r="F50" s="81"/>
      <c r="G50" s="81"/>
      <c r="H50" s="81"/>
      <c r="I50" s="81"/>
      <c r="J50" s="81"/>
    </row>
    <row r="51" spans="2:10" ht="15.75" x14ac:dyDescent="0.25">
      <c r="B51" s="19"/>
      <c r="C51" s="87" t="s">
        <v>137</v>
      </c>
      <c r="D51" s="81"/>
      <c r="E51" s="81"/>
      <c r="F51" s="81"/>
      <c r="G51" s="81"/>
      <c r="H51" s="81"/>
      <c r="I51" s="81"/>
      <c r="J51" s="81"/>
    </row>
    <row r="52" spans="2:10" ht="15.75" x14ac:dyDescent="0.25">
      <c r="B52" s="19"/>
      <c r="C52" s="87" t="s">
        <v>138</v>
      </c>
      <c r="D52" s="81"/>
      <c r="E52" s="81"/>
      <c r="F52" s="81"/>
      <c r="G52" s="81"/>
      <c r="H52" s="81"/>
      <c r="I52" s="81"/>
      <c r="J52" s="81"/>
    </row>
    <row r="53" spans="2:10" ht="15.75" x14ac:dyDescent="0.25">
      <c r="B53" s="19"/>
      <c r="C53" s="88"/>
      <c r="D53" s="81"/>
      <c r="E53" s="81"/>
      <c r="F53" s="81"/>
      <c r="G53" s="81"/>
      <c r="H53" s="81"/>
      <c r="I53" s="81"/>
      <c r="J53" s="81"/>
    </row>
    <row r="54" spans="2:10" x14ac:dyDescent="0.25">
      <c r="B54" s="19"/>
      <c r="C54" s="19"/>
      <c r="D54" s="19"/>
      <c r="E54" s="19"/>
      <c r="F54" s="19"/>
      <c r="G54" s="19"/>
      <c r="H54" s="19"/>
      <c r="I54" s="19"/>
      <c r="J54" s="19"/>
    </row>
    <row r="55" spans="2:10" ht="18.75" x14ac:dyDescent="0.3">
      <c r="B55" s="73" t="str">
        <f>CONCATENATE($C$9," ",$D$9)</f>
        <v>2. Praktische Hinweise zum Erstellen/Ausfüllen der Finanzplanung</v>
      </c>
      <c r="C55" s="19"/>
      <c r="D55" s="19"/>
      <c r="E55" s="19"/>
      <c r="F55" s="19"/>
      <c r="G55" s="19"/>
      <c r="H55" s="19"/>
      <c r="I55" s="19"/>
      <c r="J55" s="19"/>
    </row>
    <row r="56" spans="2:10" ht="9" customHeight="1" x14ac:dyDescent="0.25">
      <c r="B56" s="19"/>
      <c r="C56" s="19"/>
      <c r="D56" s="19"/>
      <c r="E56" s="19"/>
      <c r="F56" s="19"/>
      <c r="G56" s="19"/>
      <c r="H56" s="19"/>
      <c r="I56" s="19"/>
      <c r="J56" s="19"/>
    </row>
    <row r="57" spans="2:10" x14ac:dyDescent="0.25">
      <c r="B57" s="19"/>
      <c r="C57" s="19"/>
      <c r="D57" s="19"/>
      <c r="E57" s="19"/>
      <c r="F57" s="19"/>
      <c r="G57" s="19"/>
      <c r="H57" s="19"/>
      <c r="I57" s="19"/>
      <c r="J57" s="19"/>
    </row>
    <row r="58" spans="2:10" x14ac:dyDescent="0.25">
      <c r="B58" s="19"/>
      <c r="C58" s="19"/>
      <c r="D58" s="19"/>
      <c r="E58" s="19"/>
      <c r="F58" s="19"/>
      <c r="G58" s="19"/>
      <c r="H58" s="19"/>
      <c r="I58" s="19"/>
      <c r="J58" s="19"/>
    </row>
    <row r="59" spans="2:10" x14ac:dyDescent="0.25">
      <c r="B59" s="19"/>
      <c r="C59" s="19"/>
      <c r="D59" s="19"/>
      <c r="E59" s="19"/>
      <c r="F59" s="19"/>
      <c r="G59" s="19"/>
      <c r="H59" s="19"/>
      <c r="I59" s="19"/>
      <c r="J59" s="19"/>
    </row>
    <row r="60" spans="2:10" x14ac:dyDescent="0.25">
      <c r="B60" s="19"/>
      <c r="C60" s="19"/>
      <c r="D60" s="19"/>
      <c r="E60" s="19"/>
      <c r="F60" s="19"/>
      <c r="G60" s="19"/>
      <c r="H60" s="19"/>
      <c r="I60" s="19"/>
      <c r="J60" s="19"/>
    </row>
    <row r="61" spans="2:10" x14ac:dyDescent="0.25">
      <c r="B61" s="19"/>
      <c r="C61" s="19"/>
      <c r="D61" s="19"/>
      <c r="E61" s="19"/>
      <c r="F61" s="19"/>
      <c r="G61" s="19"/>
      <c r="H61" s="19"/>
      <c r="I61" s="19"/>
      <c r="J61" s="19"/>
    </row>
    <row r="62" spans="2:10" x14ac:dyDescent="0.25">
      <c r="B62" s="19"/>
      <c r="C62" s="19"/>
      <c r="D62" s="19"/>
      <c r="E62" s="19"/>
      <c r="F62" s="19"/>
      <c r="G62" s="19"/>
      <c r="H62" s="19"/>
      <c r="I62" s="19"/>
      <c r="J62" s="19"/>
    </row>
    <row r="63" spans="2:10" x14ac:dyDescent="0.25">
      <c r="B63" s="19"/>
      <c r="C63" s="19"/>
      <c r="D63" s="19"/>
      <c r="E63" s="19"/>
      <c r="F63" s="19"/>
      <c r="G63" s="19"/>
      <c r="H63" s="19"/>
      <c r="I63" s="19"/>
      <c r="J63" s="19"/>
    </row>
    <row r="64" spans="2:10" x14ac:dyDescent="0.25">
      <c r="B64" s="19"/>
      <c r="C64" s="19"/>
      <c r="D64" s="19"/>
      <c r="E64" s="19"/>
      <c r="F64" s="19"/>
      <c r="G64" s="19"/>
      <c r="H64" s="19"/>
      <c r="I64" s="19"/>
      <c r="J64" s="19"/>
    </row>
    <row r="65" spans="2:10" x14ac:dyDescent="0.25">
      <c r="B65" s="19"/>
      <c r="C65" s="19"/>
      <c r="D65" s="19"/>
      <c r="E65" s="19"/>
      <c r="F65" s="19"/>
      <c r="G65" s="19"/>
      <c r="H65" s="19"/>
      <c r="I65" s="19"/>
      <c r="J65" s="19"/>
    </row>
    <row r="66" spans="2:10" x14ac:dyDescent="0.25">
      <c r="B66" s="19"/>
      <c r="C66" s="19"/>
      <c r="D66" s="19"/>
      <c r="E66" s="19"/>
      <c r="F66" s="19"/>
      <c r="G66" s="19"/>
      <c r="H66" s="19"/>
      <c r="I66" s="19"/>
      <c r="J66" s="19"/>
    </row>
    <row r="67" spans="2:10" x14ac:dyDescent="0.25">
      <c r="B67" s="19"/>
      <c r="C67" s="19"/>
      <c r="D67" s="19"/>
      <c r="E67" s="19"/>
      <c r="F67" s="19"/>
      <c r="G67" s="19"/>
      <c r="H67" s="19"/>
      <c r="I67" s="19"/>
      <c r="J67" s="19"/>
    </row>
    <row r="68" spans="2:10" x14ac:dyDescent="0.25">
      <c r="B68" s="19"/>
      <c r="C68" s="19"/>
      <c r="D68" s="19"/>
      <c r="E68" s="19"/>
      <c r="F68" s="19"/>
      <c r="G68" s="19"/>
      <c r="H68" s="19"/>
      <c r="I68" s="19"/>
      <c r="J68" s="19"/>
    </row>
    <row r="69" spans="2:10" x14ac:dyDescent="0.25">
      <c r="B69" s="19"/>
      <c r="C69" s="19"/>
      <c r="D69" s="19"/>
      <c r="E69" s="19"/>
      <c r="F69" s="19"/>
      <c r="G69" s="19"/>
      <c r="H69" s="19"/>
      <c r="I69" s="19"/>
      <c r="J69" s="19"/>
    </row>
    <row r="70" spans="2:10" x14ac:dyDescent="0.25">
      <c r="B70" s="19"/>
      <c r="C70" s="19"/>
      <c r="D70" s="19"/>
      <c r="E70" s="19"/>
      <c r="F70" s="19"/>
      <c r="G70" s="19"/>
      <c r="H70" s="19"/>
      <c r="I70" s="19"/>
      <c r="J70" s="19"/>
    </row>
    <row r="71" spans="2:10" x14ac:dyDescent="0.25">
      <c r="B71" s="19"/>
      <c r="C71" s="19"/>
      <c r="D71" s="19"/>
      <c r="E71" s="19"/>
      <c r="F71" s="19"/>
      <c r="G71" s="19"/>
      <c r="H71" s="19"/>
      <c r="I71" s="19"/>
      <c r="J71" s="19"/>
    </row>
    <row r="72" spans="2:10" x14ac:dyDescent="0.25">
      <c r="B72" s="19"/>
      <c r="C72" s="19"/>
      <c r="D72" s="19"/>
      <c r="E72" s="19"/>
      <c r="F72" s="19"/>
      <c r="G72" s="19"/>
      <c r="H72" s="19"/>
      <c r="I72" s="19"/>
      <c r="J72" s="19"/>
    </row>
    <row r="73" spans="2:10" x14ac:dyDescent="0.25">
      <c r="B73" s="19"/>
      <c r="C73" s="19"/>
      <c r="D73" s="19"/>
      <c r="E73" s="19"/>
      <c r="F73" s="19"/>
      <c r="G73" s="19"/>
      <c r="H73" s="19"/>
      <c r="I73" s="19"/>
      <c r="J73" s="19"/>
    </row>
    <row r="74" spans="2:10" x14ac:dyDescent="0.25">
      <c r="B74" s="19"/>
      <c r="C74" s="19"/>
      <c r="D74" s="19"/>
      <c r="E74" s="19"/>
      <c r="F74" s="19"/>
      <c r="G74" s="19"/>
      <c r="H74" s="19"/>
      <c r="I74" s="19"/>
      <c r="J74" s="19"/>
    </row>
    <row r="75" spans="2:10" x14ac:dyDescent="0.25">
      <c r="B75" s="19"/>
      <c r="C75" s="19"/>
      <c r="D75" s="19"/>
      <c r="E75" s="19"/>
      <c r="F75" s="19"/>
      <c r="G75" s="19"/>
      <c r="H75" s="19"/>
      <c r="I75" s="19"/>
      <c r="J75" s="19"/>
    </row>
    <row r="76" spans="2:10" x14ac:dyDescent="0.25">
      <c r="B76" s="19"/>
      <c r="C76" s="19"/>
      <c r="D76" s="19"/>
      <c r="E76" s="19"/>
      <c r="F76" s="19"/>
      <c r="G76" s="19"/>
      <c r="H76" s="19"/>
      <c r="I76" s="19"/>
      <c r="J76" s="19"/>
    </row>
    <row r="77" spans="2:10" x14ac:dyDescent="0.25">
      <c r="B77" s="19"/>
      <c r="C77" s="19"/>
      <c r="D77" s="19"/>
      <c r="E77" s="19"/>
      <c r="F77" s="19"/>
      <c r="G77" s="19"/>
      <c r="H77" s="19"/>
      <c r="I77" s="19"/>
      <c r="J77" s="19"/>
    </row>
    <row r="78" spans="2:10" x14ac:dyDescent="0.25">
      <c r="B78" s="19"/>
      <c r="C78" s="19"/>
      <c r="D78" s="19"/>
      <c r="E78" s="19"/>
      <c r="F78" s="19"/>
      <c r="G78" s="19"/>
      <c r="H78" s="19"/>
      <c r="I78" s="19"/>
      <c r="J78" s="19"/>
    </row>
    <row r="79" spans="2:10" x14ac:dyDescent="0.25">
      <c r="B79" s="19"/>
      <c r="C79" s="19"/>
      <c r="D79" s="19"/>
      <c r="E79" s="19"/>
      <c r="F79" s="19"/>
      <c r="G79" s="19"/>
      <c r="H79" s="19"/>
      <c r="I79" s="19"/>
      <c r="J79" s="19"/>
    </row>
    <row r="80" spans="2:10" x14ac:dyDescent="0.25">
      <c r="B80" s="19"/>
      <c r="C80" s="19"/>
      <c r="D80" s="19"/>
      <c r="E80" s="19"/>
      <c r="F80" s="19"/>
      <c r="G80" s="19"/>
      <c r="H80" s="19"/>
      <c r="I80" s="19"/>
      <c r="J80" s="19"/>
    </row>
    <row r="81" spans="2:10" x14ac:dyDescent="0.25">
      <c r="B81" s="19"/>
      <c r="C81" s="19"/>
      <c r="D81" s="19"/>
      <c r="E81" s="19"/>
      <c r="F81" s="19"/>
      <c r="G81" s="19"/>
      <c r="H81" s="19"/>
      <c r="I81" s="19"/>
      <c r="J81" s="19"/>
    </row>
    <row r="82" spans="2:10" x14ac:dyDescent="0.25">
      <c r="B82" s="19"/>
      <c r="C82" s="19"/>
      <c r="D82" s="19"/>
      <c r="E82" s="19"/>
      <c r="F82" s="19"/>
      <c r="G82" s="19"/>
      <c r="H82" s="19"/>
      <c r="I82" s="19"/>
      <c r="J82" s="19"/>
    </row>
    <row r="83" spans="2:10" x14ac:dyDescent="0.25">
      <c r="B83" s="19"/>
      <c r="C83" s="19"/>
      <c r="D83" s="19"/>
      <c r="E83" s="19"/>
      <c r="F83" s="19"/>
      <c r="G83" s="19"/>
      <c r="H83" s="19"/>
      <c r="I83" s="19"/>
      <c r="J83" s="19"/>
    </row>
    <row r="84" spans="2:10" x14ac:dyDescent="0.25">
      <c r="B84" s="19"/>
      <c r="C84" s="19"/>
      <c r="D84" s="19"/>
      <c r="E84" s="19"/>
      <c r="F84" s="19"/>
      <c r="G84" s="19"/>
      <c r="H84" s="19"/>
      <c r="I84" s="19"/>
      <c r="J84" s="19"/>
    </row>
    <row r="85" spans="2:10" x14ac:dyDescent="0.25">
      <c r="B85" s="19"/>
      <c r="C85" s="19"/>
      <c r="D85" s="19"/>
      <c r="E85" s="19"/>
      <c r="F85" s="19"/>
      <c r="G85" s="19"/>
      <c r="H85" s="19"/>
      <c r="I85" s="19"/>
      <c r="J85" s="19"/>
    </row>
    <row r="86" spans="2:10" x14ac:dyDescent="0.25">
      <c r="B86" s="19"/>
      <c r="C86" s="19"/>
      <c r="D86" s="19"/>
      <c r="E86" s="19"/>
      <c r="F86" s="19"/>
      <c r="G86" s="19"/>
      <c r="H86" s="19"/>
      <c r="I86" s="19"/>
      <c r="J86" s="19"/>
    </row>
    <row r="87" spans="2:10" x14ac:dyDescent="0.25">
      <c r="B87" s="19"/>
      <c r="C87" s="19"/>
      <c r="D87" s="19"/>
      <c r="E87" s="19"/>
      <c r="F87" s="19"/>
      <c r="G87" s="19"/>
      <c r="H87" s="19"/>
      <c r="I87" s="19"/>
      <c r="J87" s="19"/>
    </row>
    <row r="88" spans="2:10" x14ac:dyDescent="0.25">
      <c r="B88" s="19"/>
      <c r="C88" s="19"/>
      <c r="D88" s="19"/>
      <c r="E88" s="19"/>
      <c r="F88" s="19"/>
      <c r="G88" s="19"/>
      <c r="H88" s="19"/>
      <c r="I88" s="19"/>
      <c r="J88" s="19"/>
    </row>
    <row r="89" spans="2:10" x14ac:dyDescent="0.25">
      <c r="B89" s="19"/>
      <c r="C89" s="19"/>
      <c r="D89" s="19"/>
      <c r="E89" s="19"/>
      <c r="F89" s="19"/>
      <c r="G89" s="19"/>
      <c r="H89" s="19"/>
      <c r="I89" s="19"/>
      <c r="J89" s="19"/>
    </row>
    <row r="90" spans="2:10" x14ac:dyDescent="0.25">
      <c r="B90" s="19"/>
      <c r="C90" s="19"/>
      <c r="D90" s="19"/>
      <c r="E90" s="19"/>
      <c r="F90" s="19"/>
      <c r="G90" s="19"/>
      <c r="H90" s="19"/>
      <c r="I90" s="19"/>
      <c r="J90" s="19"/>
    </row>
    <row r="91" spans="2:10" x14ac:dyDescent="0.25">
      <c r="B91" s="19"/>
      <c r="C91" s="19"/>
      <c r="D91" s="19"/>
      <c r="E91" s="19"/>
      <c r="F91" s="19"/>
      <c r="G91" s="19"/>
      <c r="H91" s="19"/>
      <c r="I91" s="19"/>
      <c r="J91" s="19"/>
    </row>
    <row r="92" spans="2:10" x14ac:dyDescent="0.25">
      <c r="B92" s="19"/>
      <c r="C92" s="19"/>
      <c r="D92" s="19"/>
      <c r="E92" s="19"/>
      <c r="F92" s="19"/>
      <c r="G92" s="19"/>
      <c r="H92" s="19"/>
      <c r="I92" s="19"/>
      <c r="J92" s="19"/>
    </row>
    <row r="93" spans="2:10" x14ac:dyDescent="0.25">
      <c r="B93" s="19"/>
      <c r="C93" s="19"/>
      <c r="D93" s="19"/>
      <c r="E93" s="19"/>
      <c r="F93" s="19"/>
      <c r="G93" s="19"/>
      <c r="H93" s="19"/>
      <c r="I93" s="19"/>
      <c r="J93" s="19"/>
    </row>
    <row r="94" spans="2:10" x14ac:dyDescent="0.25">
      <c r="B94" s="19"/>
      <c r="C94" s="19"/>
      <c r="D94" s="19"/>
      <c r="E94" s="19"/>
      <c r="F94" s="19"/>
      <c r="G94" s="19"/>
      <c r="H94" s="19"/>
      <c r="I94" s="19"/>
      <c r="J94" s="19"/>
    </row>
    <row r="95" spans="2:10" x14ac:dyDescent="0.25">
      <c r="B95" s="19"/>
      <c r="C95" s="19"/>
      <c r="D95" s="19"/>
      <c r="E95" s="19"/>
      <c r="F95" s="19"/>
      <c r="G95" s="19"/>
      <c r="H95" s="19"/>
      <c r="I95" s="19"/>
      <c r="J95" s="19"/>
    </row>
    <row r="96" spans="2:10" x14ac:dyDescent="0.25">
      <c r="B96" s="19"/>
      <c r="C96" s="19"/>
      <c r="D96" s="19"/>
      <c r="E96" s="19"/>
      <c r="F96" s="19"/>
      <c r="G96" s="19"/>
      <c r="H96" s="19"/>
      <c r="I96" s="19"/>
      <c r="J96" s="19"/>
    </row>
    <row r="97" spans="2:10" x14ac:dyDescent="0.25">
      <c r="B97" s="19"/>
      <c r="C97" s="19"/>
      <c r="D97" s="19"/>
      <c r="E97" s="19"/>
      <c r="F97" s="19"/>
      <c r="G97" s="19"/>
      <c r="H97" s="19"/>
      <c r="I97" s="19"/>
      <c r="J97" s="19"/>
    </row>
    <row r="98" spans="2:10" x14ac:dyDescent="0.25">
      <c r="B98" s="19"/>
      <c r="C98" s="19"/>
      <c r="D98" s="19"/>
      <c r="E98" s="19"/>
      <c r="F98" s="19"/>
      <c r="G98" s="19"/>
      <c r="H98" s="19"/>
      <c r="I98" s="19"/>
      <c r="J98" s="19"/>
    </row>
    <row r="99" spans="2:10" x14ac:dyDescent="0.25">
      <c r="B99" s="19"/>
      <c r="C99" s="19"/>
      <c r="D99" s="19"/>
      <c r="E99" s="19"/>
      <c r="F99" s="19"/>
      <c r="G99" s="19"/>
      <c r="H99" s="19"/>
      <c r="I99" s="19"/>
      <c r="J99" s="19"/>
    </row>
    <row r="100" spans="2:10" x14ac:dyDescent="0.25">
      <c r="B100" s="19"/>
      <c r="C100" s="19"/>
      <c r="D100" s="19"/>
      <c r="E100" s="19"/>
      <c r="F100" s="19"/>
      <c r="G100" s="19"/>
      <c r="H100" s="19"/>
      <c r="I100" s="19"/>
      <c r="J100" s="19"/>
    </row>
    <row r="101" spans="2:10" x14ac:dyDescent="0.25">
      <c r="B101" s="19"/>
      <c r="C101" s="19"/>
      <c r="D101" s="19"/>
      <c r="E101" s="19"/>
      <c r="F101" s="19"/>
      <c r="G101" s="19"/>
      <c r="H101" s="19"/>
      <c r="I101" s="19"/>
      <c r="J101" s="19"/>
    </row>
    <row r="102" spans="2:10" x14ac:dyDescent="0.25">
      <c r="B102" s="19"/>
      <c r="C102" s="19"/>
      <c r="D102" s="19"/>
      <c r="E102" s="19"/>
      <c r="F102" s="19"/>
      <c r="G102" s="19"/>
      <c r="H102" s="19"/>
      <c r="I102" s="19"/>
      <c r="J102" s="19"/>
    </row>
    <row r="103" spans="2:10" x14ac:dyDescent="0.25">
      <c r="B103" s="19"/>
      <c r="C103" s="19"/>
      <c r="D103" s="19"/>
      <c r="E103" s="19"/>
      <c r="F103" s="19"/>
      <c r="G103" s="19"/>
      <c r="H103" s="19"/>
      <c r="I103" s="19"/>
      <c r="J103" s="19"/>
    </row>
    <row r="104" spans="2:10" x14ac:dyDescent="0.25">
      <c r="B104" s="19"/>
      <c r="C104" s="19"/>
      <c r="D104" s="19"/>
      <c r="E104" s="19"/>
      <c r="F104" s="19"/>
      <c r="G104" s="19"/>
      <c r="H104" s="19"/>
      <c r="I104" s="19"/>
      <c r="J104" s="19"/>
    </row>
    <row r="105" spans="2:10" x14ac:dyDescent="0.25">
      <c r="B105" s="19"/>
      <c r="C105" s="19"/>
      <c r="D105" s="19"/>
      <c r="E105" s="19"/>
      <c r="F105" s="19"/>
      <c r="G105" s="19"/>
      <c r="H105" s="19"/>
      <c r="I105" s="19"/>
      <c r="J105" s="19"/>
    </row>
    <row r="106" spans="2:10" x14ac:dyDescent="0.25">
      <c r="B106" s="19"/>
      <c r="C106" s="19"/>
      <c r="D106" s="19"/>
      <c r="E106" s="19"/>
      <c r="F106" s="19"/>
      <c r="G106" s="19"/>
      <c r="H106" s="19"/>
      <c r="I106" s="19"/>
      <c r="J106" s="19"/>
    </row>
    <row r="107" spans="2:10" x14ac:dyDescent="0.25">
      <c r="B107" s="19"/>
      <c r="C107" s="19"/>
      <c r="D107" s="19"/>
      <c r="E107" s="19"/>
      <c r="F107" s="19"/>
      <c r="G107" s="19"/>
      <c r="H107" s="19"/>
      <c r="I107" s="19"/>
      <c r="J107" s="19"/>
    </row>
    <row r="108" spans="2:10" x14ac:dyDescent="0.25">
      <c r="B108" s="19"/>
      <c r="C108" s="19"/>
      <c r="D108" s="19"/>
      <c r="E108" s="19"/>
      <c r="F108" s="19"/>
      <c r="G108" s="19"/>
      <c r="H108" s="19"/>
      <c r="I108" s="19"/>
      <c r="J108" s="19"/>
    </row>
    <row r="109" spans="2:10" x14ac:dyDescent="0.25">
      <c r="B109" s="19"/>
      <c r="C109" s="19"/>
      <c r="D109" s="19"/>
      <c r="E109" s="19"/>
      <c r="F109" s="19"/>
      <c r="G109" s="19"/>
      <c r="H109" s="19"/>
      <c r="I109" s="19"/>
      <c r="J109" s="19"/>
    </row>
    <row r="110" spans="2:10" x14ac:dyDescent="0.25">
      <c r="B110" s="19"/>
      <c r="C110" s="19"/>
      <c r="D110" s="19"/>
      <c r="E110" s="19"/>
      <c r="F110" s="19"/>
      <c r="G110" s="19"/>
      <c r="H110" s="19"/>
      <c r="I110" s="19"/>
      <c r="J110" s="19"/>
    </row>
    <row r="111" spans="2:10" x14ac:dyDescent="0.25">
      <c r="B111" s="19"/>
      <c r="C111" s="19"/>
      <c r="D111" s="19"/>
      <c r="E111" s="19"/>
      <c r="F111" s="19"/>
      <c r="G111" s="19"/>
      <c r="H111" s="19"/>
      <c r="I111" s="19"/>
      <c r="J111" s="19"/>
    </row>
    <row r="112" spans="2:10" x14ac:dyDescent="0.25">
      <c r="B112" s="19"/>
      <c r="C112" s="19"/>
      <c r="D112" s="19"/>
      <c r="E112" s="19"/>
      <c r="F112" s="19"/>
      <c r="G112" s="19"/>
      <c r="H112" s="19"/>
      <c r="I112" s="19"/>
      <c r="J112" s="19"/>
    </row>
    <row r="113" spans="2:10" x14ac:dyDescent="0.25">
      <c r="B113" s="19"/>
      <c r="C113" s="19"/>
      <c r="D113" s="19"/>
      <c r="E113" s="19"/>
      <c r="F113" s="19"/>
      <c r="G113" s="19"/>
      <c r="H113" s="19"/>
      <c r="I113" s="19"/>
      <c r="J113" s="19"/>
    </row>
    <row r="114" spans="2:10" x14ac:dyDescent="0.25">
      <c r="B114" s="19"/>
      <c r="C114" s="19"/>
      <c r="D114" s="19"/>
      <c r="E114" s="19"/>
      <c r="F114" s="19"/>
      <c r="G114" s="19"/>
      <c r="H114" s="19"/>
      <c r="I114" s="19"/>
      <c r="J114" s="19"/>
    </row>
    <row r="115" spans="2:10" x14ac:dyDescent="0.25">
      <c r="B115" s="19"/>
      <c r="C115" s="19"/>
      <c r="D115" s="19"/>
      <c r="E115" s="19"/>
      <c r="F115" s="19"/>
      <c r="G115" s="19"/>
      <c r="H115" s="19"/>
      <c r="I115" s="19"/>
      <c r="J115" s="19"/>
    </row>
    <row r="116" spans="2:10" x14ac:dyDescent="0.25">
      <c r="B116" s="19"/>
      <c r="C116" s="19"/>
      <c r="D116" s="19"/>
      <c r="E116" s="19"/>
      <c r="F116" s="19"/>
      <c r="G116" s="19"/>
      <c r="H116" s="19"/>
      <c r="I116" s="19"/>
      <c r="J116" s="19"/>
    </row>
    <row r="117" spans="2:10" x14ac:dyDescent="0.25">
      <c r="B117" s="19"/>
      <c r="C117" s="19"/>
      <c r="D117" s="19"/>
      <c r="E117" s="19"/>
      <c r="F117" s="19"/>
      <c r="G117" s="19"/>
      <c r="H117" s="19"/>
      <c r="I117" s="19"/>
      <c r="J117" s="19"/>
    </row>
    <row r="118" spans="2:10" x14ac:dyDescent="0.25">
      <c r="B118" s="19"/>
      <c r="C118" s="19"/>
      <c r="D118" s="19"/>
      <c r="E118" s="19"/>
      <c r="F118" s="19"/>
      <c r="G118" s="19"/>
      <c r="H118" s="19"/>
      <c r="I118" s="19"/>
      <c r="J118" s="19"/>
    </row>
    <row r="119" spans="2:10" x14ac:dyDescent="0.25">
      <c r="B119" s="19"/>
      <c r="C119" s="19"/>
      <c r="D119" s="19"/>
      <c r="E119" s="19"/>
      <c r="F119" s="19"/>
      <c r="G119" s="19"/>
      <c r="H119" s="19"/>
      <c r="I119" s="19"/>
      <c r="J119" s="19"/>
    </row>
    <row r="120" spans="2:10" x14ac:dyDescent="0.25">
      <c r="B120" s="19"/>
      <c r="C120" s="19"/>
      <c r="D120" s="19"/>
      <c r="E120" s="19"/>
      <c r="F120" s="19"/>
      <c r="G120" s="19"/>
      <c r="H120" s="19"/>
      <c r="I120" s="19"/>
      <c r="J120" s="19"/>
    </row>
    <row r="121" spans="2:10" x14ac:dyDescent="0.25">
      <c r="B121" s="19"/>
      <c r="C121" s="19"/>
      <c r="D121" s="19"/>
      <c r="E121" s="19"/>
      <c r="F121" s="19"/>
      <c r="G121" s="19"/>
      <c r="H121" s="19"/>
      <c r="I121" s="19"/>
      <c r="J121" s="19"/>
    </row>
    <row r="122" spans="2:10" x14ac:dyDescent="0.25">
      <c r="B122" s="19"/>
      <c r="C122" s="19"/>
      <c r="D122" s="19"/>
      <c r="E122" s="19"/>
      <c r="F122" s="19"/>
      <c r="G122" s="19"/>
      <c r="H122" s="19"/>
      <c r="I122" s="19"/>
      <c r="J122" s="19"/>
    </row>
    <row r="123" spans="2:10" x14ac:dyDescent="0.25">
      <c r="B123" s="19"/>
      <c r="C123" s="19"/>
      <c r="D123" s="19"/>
      <c r="E123" s="19"/>
      <c r="F123" s="19"/>
      <c r="G123" s="19"/>
      <c r="H123" s="19"/>
      <c r="I123" s="19"/>
      <c r="J123" s="19"/>
    </row>
    <row r="124" spans="2:10" x14ac:dyDescent="0.25">
      <c r="B124" s="19"/>
      <c r="C124" s="19"/>
      <c r="D124" s="19"/>
      <c r="E124" s="19"/>
      <c r="F124" s="19"/>
      <c r="G124" s="19"/>
      <c r="H124" s="19"/>
      <c r="I124" s="19"/>
      <c r="J124" s="19"/>
    </row>
    <row r="125" spans="2:10" x14ac:dyDescent="0.25">
      <c r="B125" s="19"/>
      <c r="C125" s="19"/>
      <c r="D125" s="19"/>
      <c r="E125" s="19"/>
      <c r="F125" s="19"/>
      <c r="G125" s="19"/>
      <c r="H125" s="19"/>
      <c r="I125" s="19"/>
      <c r="J125" s="19"/>
    </row>
    <row r="126" spans="2:10" x14ac:dyDescent="0.25">
      <c r="B126" s="19"/>
      <c r="C126" s="19"/>
      <c r="D126" s="19"/>
      <c r="E126" s="19"/>
      <c r="F126" s="19"/>
      <c r="G126" s="19"/>
      <c r="H126" s="19"/>
      <c r="I126" s="19"/>
      <c r="J126" s="19"/>
    </row>
    <row r="127" spans="2:10" x14ac:dyDescent="0.25">
      <c r="B127" s="19"/>
      <c r="C127" s="19"/>
      <c r="D127" s="19"/>
      <c r="E127" s="19"/>
      <c r="F127" s="19"/>
      <c r="G127" s="19"/>
      <c r="H127" s="19"/>
      <c r="I127" s="19"/>
      <c r="J127" s="19"/>
    </row>
    <row r="128" spans="2:10" x14ac:dyDescent="0.25">
      <c r="B128" s="19"/>
      <c r="C128" s="19"/>
      <c r="D128" s="19"/>
      <c r="E128" s="19"/>
      <c r="F128" s="19"/>
      <c r="G128" s="19"/>
      <c r="H128" s="19"/>
      <c r="I128" s="19"/>
      <c r="J128" s="19"/>
    </row>
    <row r="129" spans="2:10" ht="18.75" x14ac:dyDescent="0.3">
      <c r="B129" s="73" t="str">
        <f>CONCATENATE($C$10," ",$D$10)</f>
        <v>3. Kostenlose Version vers. Premiumversion</v>
      </c>
      <c r="C129" s="19"/>
      <c r="D129" s="19"/>
      <c r="E129" s="19"/>
      <c r="F129" s="19"/>
      <c r="G129" s="19"/>
      <c r="H129" s="19"/>
      <c r="I129" s="19"/>
      <c r="J129" s="19"/>
    </row>
    <row r="130" spans="2:10" x14ac:dyDescent="0.25">
      <c r="B130" s="19"/>
      <c r="C130" s="19"/>
      <c r="D130" s="19"/>
      <c r="E130" s="19"/>
      <c r="F130" s="19"/>
      <c r="G130" s="19"/>
      <c r="H130" s="19"/>
      <c r="I130" s="19"/>
      <c r="J130" s="19"/>
    </row>
    <row r="131" spans="2:10" ht="15.75" x14ac:dyDescent="0.25">
      <c r="B131" s="19"/>
      <c r="C131" s="83" t="s">
        <v>139</v>
      </c>
      <c r="D131" s="81"/>
      <c r="E131" s="81"/>
      <c r="F131" s="81"/>
      <c r="G131" s="81"/>
      <c r="H131" s="81"/>
      <c r="I131" s="81"/>
      <c r="J131" s="81"/>
    </row>
    <row r="132" spans="2:10" ht="9" customHeight="1" x14ac:dyDescent="0.25">
      <c r="B132" s="19"/>
      <c r="C132" s="81"/>
      <c r="D132" s="81"/>
      <c r="E132" s="81"/>
      <c r="F132" s="81"/>
      <c r="G132" s="81"/>
      <c r="H132" s="81"/>
      <c r="I132" s="81"/>
      <c r="J132" s="81"/>
    </row>
    <row r="133" spans="2:10" ht="15.75" x14ac:dyDescent="0.25">
      <c r="B133" s="19"/>
      <c r="C133" s="87" t="s">
        <v>140</v>
      </c>
      <c r="D133" s="81"/>
      <c r="E133" s="81"/>
      <c r="F133" s="81"/>
      <c r="G133" s="81"/>
      <c r="H133" s="81"/>
      <c r="I133" s="81"/>
      <c r="J133" s="81"/>
    </row>
    <row r="134" spans="2:10" ht="15.75" x14ac:dyDescent="0.25">
      <c r="B134" s="19"/>
      <c r="C134" s="87" t="s">
        <v>141</v>
      </c>
      <c r="D134" s="81"/>
      <c r="E134" s="81"/>
      <c r="F134" s="81"/>
      <c r="G134" s="81"/>
      <c r="H134" s="81"/>
      <c r="I134" s="81"/>
      <c r="J134" s="81"/>
    </row>
    <row r="135" spans="2:10" ht="15.75" x14ac:dyDescent="0.25">
      <c r="B135" s="19"/>
      <c r="C135" s="87" t="s">
        <v>142</v>
      </c>
      <c r="D135" s="81"/>
      <c r="E135" s="81"/>
      <c r="F135" s="81"/>
      <c r="G135" s="81"/>
      <c r="H135" s="81"/>
      <c r="I135" s="81"/>
      <c r="J135" s="81"/>
    </row>
    <row r="136" spans="2:10" ht="15.75" x14ac:dyDescent="0.25">
      <c r="B136" s="19"/>
      <c r="C136" s="87" t="s">
        <v>143</v>
      </c>
      <c r="D136" s="81"/>
      <c r="E136" s="81"/>
      <c r="F136" s="81"/>
      <c r="G136" s="81"/>
      <c r="H136" s="81"/>
      <c r="I136" s="81"/>
      <c r="J136" s="81"/>
    </row>
    <row r="137" spans="2:10" customFormat="1" ht="15.75" x14ac:dyDescent="0.25">
      <c r="B137" s="89"/>
      <c r="C137" s="90"/>
      <c r="D137" s="91" t="s">
        <v>144</v>
      </c>
      <c r="E137" s="89"/>
      <c r="F137" s="89"/>
      <c r="G137" s="89"/>
      <c r="H137" s="89"/>
      <c r="I137" s="89"/>
      <c r="J137" s="89"/>
    </row>
    <row r="138" spans="2:10" ht="15.75" x14ac:dyDescent="0.25">
      <c r="B138" s="19"/>
      <c r="C138" s="87" t="s">
        <v>145</v>
      </c>
      <c r="D138" s="81"/>
      <c r="E138" s="81"/>
      <c r="F138" s="81"/>
      <c r="G138" s="81"/>
      <c r="H138" s="81"/>
      <c r="I138" s="81"/>
      <c r="J138" s="81"/>
    </row>
    <row r="139" spans="2:10" ht="15.75" x14ac:dyDescent="0.25">
      <c r="B139" s="19"/>
      <c r="C139" s="87" t="s">
        <v>146</v>
      </c>
      <c r="D139" s="81"/>
      <c r="E139" s="81"/>
      <c r="F139" s="81"/>
      <c r="G139" s="81"/>
      <c r="H139" s="81"/>
      <c r="I139" s="81"/>
      <c r="J139" s="81"/>
    </row>
    <row r="140" spans="2:10" ht="15.75" x14ac:dyDescent="0.25">
      <c r="B140" s="19"/>
      <c r="C140" s="88"/>
      <c r="D140" s="92" t="s">
        <v>147</v>
      </c>
      <c r="E140" s="81"/>
      <c r="F140" s="81"/>
      <c r="G140" s="81"/>
      <c r="H140" s="81"/>
      <c r="I140" s="81"/>
      <c r="J140" s="81"/>
    </row>
    <row r="141" spans="2:10" ht="15.75" x14ac:dyDescent="0.25">
      <c r="B141" s="19"/>
      <c r="C141" s="87" t="s">
        <v>148</v>
      </c>
      <c r="D141" s="81"/>
      <c r="E141" s="81"/>
      <c r="F141" s="81"/>
      <c r="G141" s="81"/>
      <c r="H141" s="81"/>
      <c r="I141" s="81"/>
      <c r="J141" s="81"/>
    </row>
    <row r="142" spans="2:10" ht="15.75" x14ac:dyDescent="0.25">
      <c r="B142" s="19"/>
      <c r="C142" s="81"/>
      <c r="D142" s="81"/>
      <c r="E142" s="81"/>
      <c r="F142" s="81"/>
      <c r="G142" s="81"/>
      <c r="H142" s="81"/>
      <c r="I142" s="81"/>
      <c r="J142" s="81"/>
    </row>
    <row r="143" spans="2:10" ht="15.75" x14ac:dyDescent="0.25">
      <c r="B143" s="19"/>
      <c r="C143" s="83" t="s">
        <v>149</v>
      </c>
      <c r="D143" s="81"/>
      <c r="E143" s="81"/>
      <c r="F143" s="81"/>
      <c r="G143" s="81"/>
      <c r="H143" s="81"/>
      <c r="I143" s="81"/>
      <c r="J143" s="81"/>
    </row>
    <row r="144" spans="2:10" ht="8.25" customHeight="1" x14ac:dyDescent="0.25">
      <c r="B144" s="19"/>
      <c r="C144" s="81"/>
      <c r="D144" s="81"/>
      <c r="E144" s="81"/>
      <c r="F144" s="81"/>
      <c r="G144" s="81"/>
      <c r="H144" s="81"/>
      <c r="I144" s="81"/>
      <c r="J144" s="81"/>
    </row>
    <row r="145" spans="2:10" ht="15.75" x14ac:dyDescent="0.25">
      <c r="B145" s="19"/>
      <c r="C145" s="87" t="s">
        <v>150</v>
      </c>
      <c r="D145" s="81"/>
      <c r="E145" s="81"/>
      <c r="F145" s="81"/>
      <c r="G145" s="81"/>
      <c r="H145" s="81"/>
      <c r="I145" s="81"/>
      <c r="J145" s="81"/>
    </row>
    <row r="146" spans="2:10" ht="15.75" x14ac:dyDescent="0.25">
      <c r="B146" s="19"/>
      <c r="C146" s="87" t="s">
        <v>151</v>
      </c>
      <c r="D146" s="81"/>
      <c r="E146" s="81"/>
      <c r="F146" s="81"/>
      <c r="G146" s="81"/>
      <c r="H146" s="81"/>
      <c r="I146" s="81"/>
      <c r="J146" s="81"/>
    </row>
    <row r="147" spans="2:10" ht="15.75" x14ac:dyDescent="0.25">
      <c r="B147" s="19"/>
      <c r="C147" s="87" t="s">
        <v>152</v>
      </c>
      <c r="D147" s="81"/>
      <c r="E147" s="81"/>
      <c r="F147" s="81"/>
      <c r="G147" s="81"/>
      <c r="H147" s="81"/>
      <c r="I147" s="81"/>
      <c r="J147" s="81"/>
    </row>
    <row r="148" spans="2:10" ht="15.75" x14ac:dyDescent="0.25">
      <c r="B148" s="19"/>
      <c r="C148" s="87" t="s">
        <v>153</v>
      </c>
      <c r="D148" s="81"/>
      <c r="E148" s="81"/>
      <c r="F148" s="81"/>
      <c r="G148" s="81"/>
      <c r="H148" s="81"/>
      <c r="I148" s="81"/>
      <c r="J148" s="81"/>
    </row>
    <row r="149" spans="2:10" ht="15.75" x14ac:dyDescent="0.25">
      <c r="B149" s="19"/>
      <c r="C149" s="87" t="s">
        <v>154</v>
      </c>
      <c r="D149" s="81"/>
      <c r="E149" s="81"/>
      <c r="F149" s="81"/>
      <c r="G149" s="81"/>
      <c r="H149" s="81"/>
      <c r="I149" s="81"/>
      <c r="J149" s="81"/>
    </row>
    <row r="150" spans="2:10" ht="15.75" x14ac:dyDescent="0.25">
      <c r="B150" s="19"/>
      <c r="C150" s="87" t="s">
        <v>155</v>
      </c>
      <c r="D150" s="81"/>
      <c r="E150" s="81"/>
      <c r="F150" s="81"/>
      <c r="G150" s="81"/>
      <c r="H150" s="81"/>
      <c r="I150" s="81"/>
      <c r="J150" s="81"/>
    </row>
    <row r="151" spans="2:10" ht="15.75" x14ac:dyDescent="0.25">
      <c r="B151" s="19"/>
      <c r="C151" s="87" t="s">
        <v>156</v>
      </c>
      <c r="D151" s="81"/>
      <c r="E151" s="81"/>
      <c r="F151" s="81"/>
      <c r="G151" s="81"/>
      <c r="H151" s="81"/>
      <c r="I151" s="81"/>
      <c r="J151" s="81"/>
    </row>
    <row r="152" spans="2:10" ht="15.75" x14ac:dyDescent="0.25">
      <c r="B152" s="19"/>
      <c r="C152" s="88"/>
      <c r="D152" s="81"/>
      <c r="E152" s="81"/>
      <c r="F152" s="81"/>
      <c r="G152" s="81"/>
      <c r="H152" s="81"/>
      <c r="I152" s="81"/>
      <c r="J152" s="81"/>
    </row>
    <row r="153" spans="2:10" ht="15.75" x14ac:dyDescent="0.25">
      <c r="B153" s="19"/>
      <c r="C153" s="87" t="s">
        <v>167</v>
      </c>
      <c r="D153" s="81"/>
      <c r="E153" s="81"/>
      <c r="F153" s="81"/>
      <c r="G153" s="81"/>
      <c r="H153" s="81"/>
      <c r="I153" s="81"/>
      <c r="J153" s="81"/>
    </row>
    <row r="154" spans="2:10" ht="15.75" x14ac:dyDescent="0.25">
      <c r="B154" s="19"/>
      <c r="C154" s="93" t="s">
        <v>94</v>
      </c>
      <c r="D154" s="94" t="s">
        <v>157</v>
      </c>
      <c r="E154" s="81"/>
      <c r="F154" s="81"/>
      <c r="G154" s="81"/>
      <c r="H154" s="81"/>
      <c r="I154" s="81"/>
      <c r="J154" s="81"/>
    </row>
    <row r="155" spans="2:10" s="80" customFormat="1" ht="15.75" x14ac:dyDescent="0.25">
      <c r="B155" s="95"/>
      <c r="C155" s="93" t="s">
        <v>96</v>
      </c>
      <c r="D155" s="87" t="s">
        <v>158</v>
      </c>
      <c r="E155" s="87"/>
      <c r="F155" s="87"/>
      <c r="G155" s="87"/>
      <c r="H155" s="87"/>
      <c r="I155" s="87"/>
      <c r="J155" s="87"/>
    </row>
    <row r="156" spans="2:10" s="80" customFormat="1" ht="15.75" x14ac:dyDescent="0.25">
      <c r="B156" s="95"/>
      <c r="C156" s="93" t="s">
        <v>98</v>
      </c>
      <c r="D156" s="87" t="s">
        <v>159</v>
      </c>
      <c r="E156" s="87"/>
      <c r="F156" s="87"/>
      <c r="G156" s="87"/>
      <c r="H156" s="87"/>
      <c r="I156" s="87"/>
      <c r="J156" s="87"/>
    </row>
    <row r="157" spans="2:10" ht="15.75" x14ac:dyDescent="0.25">
      <c r="B157" s="19"/>
      <c r="C157" s="96"/>
      <c r="D157" s="81"/>
      <c r="E157" s="81"/>
      <c r="F157" s="81"/>
      <c r="G157" s="81"/>
      <c r="H157" s="81"/>
      <c r="I157" s="81"/>
      <c r="J157" s="81"/>
    </row>
    <row r="158" spans="2:10" ht="15.75" x14ac:dyDescent="0.25">
      <c r="B158" s="19"/>
      <c r="C158" s="97" t="s">
        <v>160</v>
      </c>
      <c r="D158" s="81"/>
      <c r="E158" s="81"/>
      <c r="F158" s="81"/>
      <c r="G158" s="81"/>
      <c r="H158" s="81"/>
      <c r="I158" s="81"/>
      <c r="J158" s="81"/>
    </row>
    <row r="159" spans="2:10" ht="15.75" x14ac:dyDescent="0.25">
      <c r="B159" s="19"/>
      <c r="C159" s="97" t="s">
        <v>161</v>
      </c>
      <c r="D159" s="81"/>
      <c r="E159" s="81"/>
      <c r="F159" s="81"/>
      <c r="G159" s="81"/>
      <c r="H159" s="81"/>
      <c r="I159" s="81"/>
      <c r="J159" s="81"/>
    </row>
    <row r="160" spans="2:10" ht="15.75" x14ac:dyDescent="0.25">
      <c r="B160" s="19"/>
      <c r="C160" s="97" t="s">
        <v>162</v>
      </c>
      <c r="D160" s="81"/>
      <c r="E160" s="81"/>
      <c r="F160" s="81"/>
      <c r="G160" s="81"/>
      <c r="H160" s="81"/>
      <c r="I160" s="81"/>
      <c r="J160" s="81"/>
    </row>
    <row r="161" spans="2:10" ht="15.75" x14ac:dyDescent="0.25">
      <c r="B161" s="19"/>
      <c r="C161" s="81"/>
      <c r="D161" s="19"/>
      <c r="E161" s="19"/>
      <c r="F161" s="19"/>
      <c r="G161" s="19"/>
      <c r="H161" s="19"/>
      <c r="I161" s="19"/>
      <c r="J161" s="19"/>
    </row>
    <row r="162" spans="2:10" x14ac:dyDescent="0.25">
      <c r="B162" s="19"/>
      <c r="C162" s="19"/>
      <c r="D162" s="19"/>
      <c r="E162" s="19"/>
      <c r="F162" s="19"/>
      <c r="G162" s="19"/>
      <c r="H162" s="19"/>
      <c r="I162" s="19"/>
      <c r="J162" s="19"/>
    </row>
    <row r="163" spans="2:10" ht="18.75" x14ac:dyDescent="0.3">
      <c r="B163" s="73" t="str">
        <f>CONCATENATE($C$11," ",$D$11)</f>
        <v>4. Betriebswirtschaftliche Betrachtungen zur Finanzplanung</v>
      </c>
      <c r="C163" s="19"/>
      <c r="D163" s="19"/>
      <c r="E163" s="19"/>
      <c r="F163" s="19"/>
      <c r="G163" s="19"/>
      <c r="H163" s="19"/>
      <c r="I163" s="19"/>
      <c r="J163" s="19"/>
    </row>
    <row r="164" spans="2:10" ht="9" customHeight="1" x14ac:dyDescent="0.25">
      <c r="B164" s="19"/>
      <c r="C164" s="19"/>
      <c r="D164" s="19"/>
      <c r="E164" s="19"/>
      <c r="F164" s="19"/>
      <c r="G164" s="19"/>
      <c r="H164" s="19"/>
      <c r="I164" s="19"/>
      <c r="J164" s="19"/>
    </row>
    <row r="165" spans="2:10" x14ac:dyDescent="0.25">
      <c r="B165" s="19"/>
      <c r="C165" s="19"/>
      <c r="D165" s="19"/>
      <c r="E165" s="19"/>
      <c r="F165" s="19"/>
      <c r="G165" s="19"/>
      <c r="H165" s="19"/>
      <c r="I165" s="19"/>
      <c r="J165" s="19"/>
    </row>
    <row r="166" spans="2:10" x14ac:dyDescent="0.25">
      <c r="B166" s="19"/>
      <c r="C166" s="19"/>
      <c r="D166" s="19"/>
      <c r="E166" s="19"/>
      <c r="F166" s="19"/>
      <c r="G166" s="19"/>
      <c r="H166" s="19"/>
      <c r="I166" s="19"/>
      <c r="J166" s="19"/>
    </row>
    <row r="167" spans="2:10" x14ac:dyDescent="0.25">
      <c r="B167" s="19"/>
      <c r="C167" s="19"/>
      <c r="D167" s="19"/>
      <c r="E167" s="19"/>
      <c r="F167" s="19"/>
      <c r="G167" s="19"/>
      <c r="H167" s="19"/>
      <c r="I167" s="19"/>
      <c r="J167" s="19"/>
    </row>
    <row r="168" spans="2:10" x14ac:dyDescent="0.25">
      <c r="B168" s="19"/>
      <c r="C168" s="19"/>
      <c r="D168" s="19"/>
      <c r="E168" s="19"/>
      <c r="F168" s="19"/>
      <c r="G168" s="19"/>
      <c r="H168" s="19"/>
      <c r="I168" s="19"/>
      <c r="J168" s="19"/>
    </row>
    <row r="169" spans="2:10" x14ac:dyDescent="0.25">
      <c r="B169" s="19"/>
      <c r="C169" s="19"/>
      <c r="D169" s="19"/>
      <c r="E169" s="19"/>
      <c r="F169" s="19"/>
      <c r="G169" s="19"/>
      <c r="H169" s="19"/>
      <c r="I169" s="19"/>
      <c r="J169" s="19"/>
    </row>
    <row r="170" spans="2:10" x14ac:dyDescent="0.25">
      <c r="B170" s="19"/>
      <c r="C170" s="19"/>
      <c r="D170" s="19"/>
      <c r="E170" s="19"/>
      <c r="F170" s="19"/>
      <c r="G170" s="19"/>
      <c r="H170" s="19"/>
      <c r="I170" s="19"/>
      <c r="J170" s="19"/>
    </row>
    <row r="171" spans="2:10" x14ac:dyDescent="0.25">
      <c r="B171" s="19"/>
      <c r="C171" s="19"/>
      <c r="D171" s="19"/>
      <c r="E171" s="19"/>
      <c r="F171" s="19"/>
      <c r="G171" s="19"/>
      <c r="H171" s="19"/>
      <c r="I171" s="19"/>
      <c r="J171" s="19"/>
    </row>
    <row r="172" spans="2:10" x14ac:dyDescent="0.25">
      <c r="B172" s="19"/>
      <c r="C172" s="19"/>
      <c r="D172" s="19"/>
      <c r="E172" s="19"/>
      <c r="F172" s="19"/>
      <c r="G172" s="19"/>
      <c r="H172" s="19"/>
      <c r="I172" s="19"/>
      <c r="J172" s="19"/>
    </row>
    <row r="173" spans="2:10" x14ac:dyDescent="0.25">
      <c r="B173" s="19"/>
      <c r="C173" s="19"/>
      <c r="D173" s="19"/>
      <c r="E173" s="19"/>
      <c r="F173" s="19"/>
      <c r="G173" s="19"/>
      <c r="H173" s="19"/>
      <c r="I173" s="19"/>
      <c r="J173" s="19"/>
    </row>
    <row r="174" spans="2:10" x14ac:dyDescent="0.25">
      <c r="B174" s="19"/>
      <c r="C174" s="19"/>
      <c r="D174" s="19"/>
      <c r="E174" s="19"/>
      <c r="F174" s="19"/>
      <c r="G174" s="19"/>
      <c r="H174" s="19"/>
      <c r="I174" s="19"/>
      <c r="J174" s="19"/>
    </row>
    <row r="175" spans="2:10" x14ac:dyDescent="0.25">
      <c r="B175" s="19"/>
      <c r="C175" s="19"/>
      <c r="D175" s="19"/>
      <c r="E175" s="19"/>
      <c r="F175" s="19"/>
      <c r="G175" s="19"/>
      <c r="H175" s="19"/>
      <c r="I175" s="19"/>
      <c r="J175" s="19"/>
    </row>
    <row r="176" spans="2:10" x14ac:dyDescent="0.25">
      <c r="B176" s="19"/>
      <c r="C176" s="19"/>
      <c r="D176" s="19"/>
      <c r="E176" s="19"/>
      <c r="F176" s="19"/>
      <c r="G176" s="19"/>
      <c r="H176" s="19"/>
      <c r="I176" s="19"/>
      <c r="J176" s="19"/>
    </row>
    <row r="177" spans="2:10" x14ac:dyDescent="0.25">
      <c r="B177" s="19"/>
      <c r="C177" s="19"/>
      <c r="D177" s="19"/>
      <c r="E177" s="19"/>
      <c r="F177" s="19"/>
      <c r="G177" s="19"/>
      <c r="H177" s="19"/>
      <c r="I177" s="19"/>
      <c r="J177" s="19"/>
    </row>
    <row r="178" spans="2:10" x14ac:dyDescent="0.25">
      <c r="B178" s="19"/>
      <c r="C178" s="19"/>
      <c r="D178" s="19"/>
      <c r="E178" s="19"/>
      <c r="F178" s="19"/>
      <c r="G178" s="19"/>
      <c r="H178" s="19"/>
      <c r="I178" s="19"/>
      <c r="J178" s="19"/>
    </row>
    <row r="179" spans="2:10" x14ac:dyDescent="0.25">
      <c r="B179" s="19"/>
      <c r="C179" s="19"/>
      <c r="D179" s="19"/>
      <c r="E179" s="19"/>
      <c r="F179" s="19"/>
      <c r="G179" s="19"/>
      <c r="H179" s="19"/>
      <c r="I179" s="19"/>
      <c r="J179" s="19"/>
    </row>
    <row r="180" spans="2:10" x14ac:dyDescent="0.25">
      <c r="B180" s="19"/>
      <c r="C180" s="19"/>
      <c r="D180" s="19"/>
      <c r="E180" s="19"/>
      <c r="F180" s="19"/>
      <c r="G180" s="19"/>
      <c r="H180" s="19"/>
      <c r="I180" s="19"/>
      <c r="J180" s="19"/>
    </row>
    <row r="181" spans="2:10" x14ac:dyDescent="0.25">
      <c r="B181" s="19"/>
      <c r="C181" s="19"/>
      <c r="D181" s="19"/>
      <c r="E181" s="19"/>
      <c r="F181" s="19"/>
      <c r="G181" s="19"/>
      <c r="H181" s="19"/>
      <c r="I181" s="19"/>
      <c r="J181" s="19"/>
    </row>
    <row r="182" spans="2:10" x14ac:dyDescent="0.25">
      <c r="B182" s="19"/>
      <c r="C182" s="19"/>
      <c r="D182" s="19"/>
      <c r="E182" s="19"/>
      <c r="F182" s="19"/>
      <c r="G182" s="19"/>
      <c r="H182" s="19"/>
      <c r="I182" s="19"/>
      <c r="J182" s="19"/>
    </row>
    <row r="183" spans="2:10" x14ac:dyDescent="0.25">
      <c r="B183" s="19"/>
      <c r="C183" s="19"/>
      <c r="D183" s="19"/>
      <c r="E183" s="19"/>
      <c r="F183" s="19"/>
      <c r="G183" s="19"/>
      <c r="H183" s="19"/>
      <c r="I183" s="19"/>
      <c r="J183" s="19"/>
    </row>
    <row r="184" spans="2:10" x14ac:dyDescent="0.25">
      <c r="B184" s="19"/>
      <c r="C184" s="19"/>
      <c r="D184" s="19"/>
      <c r="E184" s="19"/>
      <c r="F184" s="19"/>
      <c r="G184" s="19"/>
      <c r="H184" s="19"/>
      <c r="I184" s="19"/>
      <c r="J184" s="19"/>
    </row>
    <row r="185" spans="2:10" x14ac:dyDescent="0.25">
      <c r="B185" s="19"/>
      <c r="C185" s="19"/>
      <c r="D185" s="19"/>
      <c r="E185" s="19"/>
      <c r="F185" s="19"/>
      <c r="G185" s="19"/>
      <c r="H185" s="19"/>
      <c r="I185" s="19"/>
      <c r="J185" s="19"/>
    </row>
    <row r="186" spans="2:10" x14ac:dyDescent="0.25">
      <c r="B186" s="19"/>
      <c r="C186" s="19"/>
      <c r="D186" s="19"/>
      <c r="E186" s="19"/>
      <c r="F186" s="19"/>
      <c r="G186" s="19"/>
      <c r="H186" s="19"/>
      <c r="I186" s="19"/>
      <c r="J186" s="19"/>
    </row>
    <row r="187" spans="2:10" x14ac:dyDescent="0.25">
      <c r="B187" s="19"/>
      <c r="C187" s="19"/>
      <c r="D187" s="19"/>
      <c r="E187" s="19"/>
      <c r="F187" s="19"/>
      <c r="G187" s="19"/>
      <c r="H187" s="19"/>
      <c r="I187" s="19"/>
      <c r="J187" s="19"/>
    </row>
    <row r="188" spans="2:10" x14ac:dyDescent="0.25">
      <c r="B188" s="19"/>
      <c r="C188" s="19"/>
      <c r="D188" s="19"/>
      <c r="E188" s="19"/>
      <c r="F188" s="19"/>
      <c r="G188" s="19"/>
      <c r="H188" s="19"/>
      <c r="I188" s="19"/>
      <c r="J188" s="19"/>
    </row>
    <row r="189" spans="2:10" x14ac:dyDescent="0.25">
      <c r="B189" s="19"/>
      <c r="C189" s="19"/>
      <c r="D189" s="19"/>
      <c r="E189" s="19"/>
      <c r="F189" s="19"/>
      <c r="G189" s="19"/>
      <c r="H189" s="19"/>
      <c r="I189" s="19"/>
      <c r="J189" s="19"/>
    </row>
    <row r="190" spans="2:10" x14ac:dyDescent="0.25">
      <c r="B190" s="19"/>
      <c r="C190" s="19"/>
      <c r="D190" s="19"/>
      <c r="E190" s="19"/>
      <c r="F190" s="19"/>
      <c r="G190" s="19"/>
      <c r="H190" s="19"/>
      <c r="I190" s="19"/>
      <c r="J190" s="19"/>
    </row>
    <row r="191" spans="2:10" x14ac:dyDescent="0.25">
      <c r="B191" s="19"/>
      <c r="C191" s="19"/>
      <c r="D191" s="19"/>
      <c r="E191" s="19"/>
      <c r="F191" s="19"/>
      <c r="G191" s="19"/>
      <c r="H191" s="19"/>
      <c r="I191" s="19"/>
      <c r="J191" s="19"/>
    </row>
    <row r="192" spans="2:10" x14ac:dyDescent="0.25">
      <c r="B192" s="19"/>
      <c r="C192" s="19"/>
      <c r="D192" s="19"/>
      <c r="E192" s="19"/>
      <c r="F192" s="19"/>
      <c r="G192" s="19"/>
      <c r="H192" s="19"/>
      <c r="I192" s="19"/>
      <c r="J192" s="19"/>
    </row>
    <row r="193" spans="2:10" x14ac:dyDescent="0.25">
      <c r="B193" s="19"/>
      <c r="C193" s="19"/>
      <c r="D193" s="19"/>
      <c r="E193" s="19"/>
      <c r="F193" s="19"/>
      <c r="G193" s="19"/>
      <c r="H193" s="19"/>
      <c r="I193" s="19"/>
      <c r="J193" s="19"/>
    </row>
    <row r="194" spans="2:10" x14ac:dyDescent="0.25">
      <c r="B194" s="19"/>
      <c r="C194" s="19"/>
      <c r="D194" s="19"/>
      <c r="E194" s="19"/>
      <c r="F194" s="19"/>
      <c r="G194" s="19"/>
      <c r="H194" s="19"/>
      <c r="I194" s="19"/>
      <c r="J194" s="19"/>
    </row>
    <row r="195" spans="2:10" x14ac:dyDescent="0.25">
      <c r="B195" s="19"/>
      <c r="C195" s="19"/>
      <c r="D195" s="19"/>
      <c r="E195" s="19"/>
      <c r="F195" s="19"/>
      <c r="G195" s="19"/>
      <c r="H195" s="19"/>
      <c r="I195" s="19"/>
      <c r="J195" s="19"/>
    </row>
    <row r="196" spans="2:10" x14ac:dyDescent="0.25">
      <c r="B196" s="19"/>
      <c r="C196" s="19"/>
      <c r="D196" s="19"/>
      <c r="E196" s="19"/>
      <c r="F196" s="19"/>
      <c r="G196" s="19"/>
      <c r="H196" s="19"/>
      <c r="I196" s="19"/>
      <c r="J196" s="19"/>
    </row>
    <row r="197" spans="2:10" x14ac:dyDescent="0.25">
      <c r="B197" s="19"/>
      <c r="C197" s="19"/>
      <c r="D197" s="19"/>
      <c r="E197" s="19"/>
      <c r="F197" s="19"/>
      <c r="G197" s="19"/>
      <c r="H197" s="19"/>
      <c r="I197" s="19"/>
      <c r="J197" s="19"/>
    </row>
    <row r="198" spans="2:10" x14ac:dyDescent="0.25">
      <c r="B198" s="19"/>
      <c r="C198" s="19"/>
      <c r="D198" s="19"/>
      <c r="E198" s="19"/>
      <c r="F198" s="19"/>
      <c r="G198" s="19"/>
      <c r="H198" s="19"/>
      <c r="I198" s="19"/>
      <c r="J198" s="19"/>
    </row>
    <row r="199" spans="2:10" x14ac:dyDescent="0.25">
      <c r="B199" s="19"/>
      <c r="C199" s="19"/>
      <c r="D199" s="19"/>
      <c r="E199" s="19"/>
      <c r="F199" s="19"/>
      <c r="G199" s="19"/>
      <c r="H199" s="19"/>
      <c r="I199" s="19"/>
      <c r="J199" s="19"/>
    </row>
    <row r="200" spans="2:10" x14ac:dyDescent="0.25">
      <c r="B200" s="19"/>
      <c r="C200" s="19"/>
      <c r="D200" s="19"/>
      <c r="E200" s="19"/>
      <c r="F200" s="19"/>
      <c r="G200" s="19"/>
      <c r="H200" s="19"/>
      <c r="I200" s="19"/>
      <c r="J200" s="19"/>
    </row>
    <row r="201" spans="2:10" x14ac:dyDescent="0.25">
      <c r="B201" s="19"/>
      <c r="C201" s="19"/>
      <c r="D201" s="19"/>
      <c r="E201" s="19"/>
      <c r="F201" s="19"/>
      <c r="G201" s="19"/>
      <c r="H201" s="19"/>
      <c r="I201" s="19"/>
      <c r="J201" s="19"/>
    </row>
    <row r="202" spans="2:10" x14ac:dyDescent="0.25">
      <c r="B202" s="19"/>
      <c r="C202" s="19"/>
      <c r="D202" s="19"/>
      <c r="E202" s="19"/>
      <c r="F202" s="19"/>
      <c r="G202" s="19"/>
      <c r="H202" s="19"/>
      <c r="I202" s="19"/>
      <c r="J202" s="19"/>
    </row>
    <row r="203" spans="2:10" x14ac:dyDescent="0.25">
      <c r="B203" s="19"/>
      <c r="C203" s="19"/>
      <c r="D203" s="19"/>
      <c r="E203" s="19"/>
      <c r="F203" s="19"/>
      <c r="G203" s="19"/>
      <c r="H203" s="19"/>
      <c r="I203" s="19"/>
      <c r="J203" s="19"/>
    </row>
    <row r="204" spans="2:10" x14ac:dyDescent="0.25">
      <c r="B204" s="19"/>
      <c r="C204" s="19"/>
      <c r="D204" s="19"/>
      <c r="E204" s="19"/>
      <c r="F204" s="19"/>
      <c r="G204" s="19"/>
      <c r="H204" s="19"/>
      <c r="I204" s="19"/>
      <c r="J204" s="19"/>
    </row>
    <row r="205" spans="2:10" x14ac:dyDescent="0.25">
      <c r="B205" s="19"/>
      <c r="C205" s="19"/>
      <c r="D205" s="19"/>
      <c r="E205" s="19"/>
      <c r="F205" s="19"/>
      <c r="G205" s="19"/>
      <c r="H205" s="19"/>
      <c r="I205" s="19"/>
      <c r="J205" s="19"/>
    </row>
    <row r="206" spans="2:10" x14ac:dyDescent="0.25">
      <c r="B206" s="19"/>
      <c r="C206" s="19"/>
      <c r="D206" s="19"/>
      <c r="E206" s="19"/>
      <c r="F206" s="19"/>
      <c r="G206" s="19"/>
      <c r="H206" s="19"/>
      <c r="I206" s="19"/>
      <c r="J206" s="19"/>
    </row>
    <row r="207" spans="2:10" x14ac:dyDescent="0.25">
      <c r="B207" s="19"/>
      <c r="C207" s="19"/>
      <c r="D207" s="19"/>
      <c r="E207" s="19"/>
      <c r="F207" s="19"/>
      <c r="G207" s="19"/>
      <c r="H207" s="19"/>
      <c r="I207" s="19"/>
      <c r="J207" s="19"/>
    </row>
    <row r="208" spans="2:10" x14ac:dyDescent="0.25">
      <c r="B208" s="19"/>
      <c r="C208" s="19"/>
      <c r="D208" s="19"/>
      <c r="E208" s="19"/>
      <c r="F208" s="19"/>
      <c r="G208" s="19"/>
      <c r="H208" s="19"/>
      <c r="I208" s="19"/>
      <c r="J208" s="19"/>
    </row>
    <row r="209" spans="2:10" x14ac:dyDescent="0.25">
      <c r="B209" s="19"/>
      <c r="C209" s="19"/>
      <c r="D209" s="19"/>
      <c r="E209" s="19"/>
      <c r="F209" s="19"/>
      <c r="G209" s="19"/>
      <c r="H209" s="19"/>
      <c r="I209" s="19"/>
      <c r="J209" s="19"/>
    </row>
    <row r="210" spans="2:10" x14ac:dyDescent="0.25">
      <c r="B210" s="19"/>
      <c r="C210" s="19"/>
      <c r="D210" s="19"/>
      <c r="E210" s="19"/>
      <c r="F210" s="19"/>
      <c r="G210" s="19"/>
      <c r="H210" s="19"/>
      <c r="I210" s="19"/>
      <c r="J210" s="19"/>
    </row>
    <row r="211" spans="2:10" x14ac:dyDescent="0.25">
      <c r="B211" s="19"/>
      <c r="C211" s="19"/>
      <c r="D211" s="19"/>
      <c r="E211" s="19"/>
      <c r="F211" s="19"/>
      <c r="G211" s="19"/>
      <c r="H211" s="19"/>
      <c r="I211" s="19"/>
      <c r="J211" s="19"/>
    </row>
    <row r="212" spans="2:10" x14ac:dyDescent="0.25">
      <c r="B212" s="19"/>
      <c r="C212" s="19"/>
      <c r="D212" s="19"/>
      <c r="E212" s="19"/>
      <c r="F212" s="19"/>
      <c r="G212" s="19"/>
      <c r="H212" s="19"/>
      <c r="I212" s="19"/>
      <c r="J212" s="19"/>
    </row>
    <row r="213" spans="2:10" x14ac:dyDescent="0.25">
      <c r="B213" s="19"/>
      <c r="C213" s="19"/>
      <c r="D213" s="19"/>
      <c r="E213" s="19"/>
      <c r="F213" s="19"/>
      <c r="G213" s="19"/>
      <c r="H213" s="19"/>
      <c r="I213" s="19"/>
      <c r="J213" s="19"/>
    </row>
    <row r="214" spans="2:10" x14ac:dyDescent="0.25">
      <c r="B214" s="19"/>
      <c r="C214" s="19"/>
      <c r="D214" s="19"/>
      <c r="E214" s="19"/>
      <c r="F214" s="19"/>
      <c r="G214" s="19"/>
      <c r="H214" s="19"/>
      <c r="I214" s="19"/>
      <c r="J214" s="19"/>
    </row>
    <row r="215" spans="2:10" x14ac:dyDescent="0.25">
      <c r="B215" s="19"/>
      <c r="C215" s="19"/>
      <c r="D215" s="19"/>
      <c r="E215" s="19"/>
      <c r="F215" s="19"/>
      <c r="G215" s="19"/>
      <c r="H215" s="19"/>
      <c r="I215" s="19"/>
      <c r="J215" s="19"/>
    </row>
    <row r="216" spans="2:10" x14ac:dyDescent="0.25">
      <c r="B216" s="19"/>
      <c r="C216" s="19"/>
      <c r="D216" s="19"/>
      <c r="E216" s="19"/>
      <c r="F216" s="19"/>
      <c r="G216" s="19"/>
      <c r="H216" s="19"/>
      <c r="I216" s="19"/>
      <c r="J216" s="19"/>
    </row>
    <row r="217" spans="2:10" x14ac:dyDescent="0.25">
      <c r="B217" s="19"/>
      <c r="C217" s="19"/>
      <c r="D217" s="19"/>
      <c r="E217" s="19"/>
      <c r="F217" s="19"/>
      <c r="G217" s="19"/>
      <c r="H217" s="19"/>
      <c r="I217" s="19"/>
      <c r="J217" s="19"/>
    </row>
    <row r="218" spans="2:10" x14ac:dyDescent="0.25">
      <c r="B218" s="19"/>
      <c r="C218" s="19"/>
      <c r="D218" s="19"/>
      <c r="E218" s="19"/>
      <c r="F218" s="19"/>
      <c r="G218" s="19"/>
      <c r="H218" s="19"/>
      <c r="I218" s="19"/>
      <c r="J218" s="19"/>
    </row>
    <row r="219" spans="2:10" x14ac:dyDescent="0.25">
      <c r="B219" s="19"/>
      <c r="C219" s="19"/>
      <c r="D219" s="19"/>
      <c r="E219" s="19"/>
      <c r="F219" s="19"/>
      <c r="G219" s="19"/>
      <c r="H219" s="19"/>
      <c r="I219" s="19"/>
      <c r="J219" s="19"/>
    </row>
    <row r="220" spans="2:10" x14ac:dyDescent="0.25">
      <c r="B220" s="19"/>
      <c r="C220" s="19"/>
      <c r="D220" s="19"/>
      <c r="E220" s="19"/>
      <c r="F220" s="19"/>
      <c r="G220" s="19"/>
      <c r="H220" s="19"/>
      <c r="I220" s="19"/>
      <c r="J220" s="98" t="s">
        <v>89</v>
      </c>
    </row>
  </sheetData>
  <sheetProtection password="8785" sheet="1" objects="1" scenarios="1"/>
  <mergeCells count="3">
    <mergeCell ref="F17:G17"/>
    <mergeCell ref="F18:G18"/>
    <mergeCell ref="F20:G20"/>
  </mergeCells>
  <hyperlinks>
    <hyperlink ref="D140" r:id="rId1"/>
    <hyperlink ref="D8" location="Erstens" display="Technische Informationen zur Anwendung für das Liquiditätsplanungs-Tool"/>
    <hyperlink ref="D11" location="Viertens" display="Betriebswirtschaftliche Betrachtungen zur Liquiditätsplanung"/>
    <hyperlink ref="F17" location="Forderungsbestand!A1" display="» Forderungsbestand"/>
    <hyperlink ref="F18" location="Verbindlichkeitsbestand!A1" display="» Verbindlichkeitsbestand"/>
    <hyperlink ref="D154" r:id="rId2"/>
    <hyperlink ref="D9" location="Zweitens" display="Praktische Hinweise zum Erstellen/Ausfüllen der Liquiditätsplanung"/>
    <hyperlink ref="F20" location="Tipps!A1" display="Maßnahmen und Tipps"/>
    <hyperlink ref="D10" location="Drittens" display="Kostenlose Version vers. Premiumversion"/>
    <hyperlink ref="J220" location="Erstens" display="Technische Informationen zur Anwendung für das Liquiditätsplanungs-Tool"/>
    <hyperlink ref="D137" r:id="rId3"/>
    <hyperlink ref="F17:G17" location="Finanzplan!A1" display="Finanzplan"/>
    <hyperlink ref="F18:G18" location="Grafik!A1" display="Grafik"/>
    <hyperlink ref="F20:G20" location="Tipps!A1" display="Tipps"/>
  </hyperlinks>
  <pageMargins left="0.31496062992125984" right="0" top="0.39370078740157483" bottom="0.23622047244094491" header="0" footer="0"/>
  <pageSetup paperSize="9" scale="95" orientation="landscape" r:id="rId4"/>
  <headerFooter>
    <oddFooter>&amp;L&amp;8C by ControllerSpielwiese.de&amp;C&amp;8Seite &amp;P&amp;R&amp;8Verfasser: Joachim Becker</odd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35"/>
  <sheetViews>
    <sheetView workbookViewId="0">
      <pane ySplit="11" topLeftCell="A12" activePane="bottomLeft" state="frozen"/>
      <selection pane="bottomLeft"/>
    </sheetView>
  </sheetViews>
  <sheetFormatPr baseColWidth="10" defaultColWidth="11.42578125" defaultRowHeight="15" x14ac:dyDescent="0.25"/>
  <cols>
    <col min="1" max="1" width="1.42578125" customWidth="1"/>
    <col min="2" max="2" width="3.28515625" customWidth="1"/>
    <col min="3" max="3" width="4" customWidth="1"/>
    <col min="4" max="4" width="60.85546875" customWidth="1"/>
    <col min="11" max="11" width="5.85546875" customWidth="1"/>
  </cols>
  <sheetData>
    <row r="1" spans="2:12" ht="6.75" customHeight="1" x14ac:dyDescent="0.25"/>
    <row r="2" spans="2:12" ht="21" x14ac:dyDescent="0.35">
      <c r="B2" s="99" t="s">
        <v>163</v>
      </c>
      <c r="C2" s="100"/>
      <c r="D2" s="100"/>
      <c r="E2" s="100"/>
      <c r="F2" s="100"/>
      <c r="G2" s="100"/>
      <c r="H2" s="100"/>
      <c r="I2" s="100"/>
      <c r="J2" s="100"/>
    </row>
    <row r="3" spans="2:12" ht="15" customHeight="1" x14ac:dyDescent="0.25">
      <c r="B3" s="101"/>
      <c r="C3" s="102"/>
      <c r="D3" s="103"/>
      <c r="E3" s="103"/>
      <c r="F3" s="103"/>
      <c r="G3" s="104"/>
      <c r="H3" s="104"/>
      <c r="I3" s="104"/>
      <c r="J3" s="104"/>
    </row>
    <row r="4" spans="2:12" ht="15" customHeight="1" x14ac:dyDescent="0.25">
      <c r="B4" s="105"/>
      <c r="C4" s="106"/>
      <c r="D4" s="107"/>
      <c r="E4" s="107"/>
      <c r="F4" s="107"/>
      <c r="G4" s="108"/>
      <c r="H4" s="108"/>
      <c r="I4" s="108"/>
      <c r="J4" s="108"/>
      <c r="L4" s="109"/>
    </row>
    <row r="5" spans="2:12" ht="8.25" customHeight="1" x14ac:dyDescent="0.25"/>
    <row r="6" spans="2:12" ht="15" customHeight="1" x14ac:dyDescent="0.3">
      <c r="B6" s="110" t="s">
        <v>93</v>
      </c>
      <c r="C6" s="89"/>
      <c r="D6" s="89"/>
      <c r="E6" s="89"/>
      <c r="F6" s="89"/>
      <c r="G6" s="89"/>
      <c r="H6" s="89"/>
      <c r="I6" s="89"/>
      <c r="J6" s="89"/>
    </row>
    <row r="7" spans="2:12" ht="6.75" customHeight="1" x14ac:dyDescent="0.3">
      <c r="B7" s="89"/>
      <c r="C7" s="89"/>
      <c r="D7" s="89"/>
      <c r="E7" s="89"/>
      <c r="F7" s="89"/>
      <c r="G7" s="89"/>
      <c r="H7" s="111"/>
      <c r="I7" s="112"/>
      <c r="J7" s="89"/>
    </row>
    <row r="8" spans="2:12" x14ac:dyDescent="0.25">
      <c r="B8" s="89"/>
      <c r="C8" s="113" t="s">
        <v>94</v>
      </c>
      <c r="D8" s="114" t="s">
        <v>164</v>
      </c>
      <c r="E8" s="89"/>
      <c r="F8" s="89"/>
      <c r="G8" s="89"/>
      <c r="H8" s="115"/>
      <c r="I8" s="89"/>
      <c r="J8" s="89"/>
      <c r="L8" s="109"/>
    </row>
    <row r="9" spans="2:12" x14ac:dyDescent="0.25">
      <c r="B9" s="89"/>
      <c r="C9" s="113" t="s">
        <v>96</v>
      </c>
      <c r="D9" s="114" t="s">
        <v>165</v>
      </c>
      <c r="E9" s="89"/>
      <c r="F9" s="89"/>
      <c r="G9" s="89"/>
      <c r="H9" s="115"/>
      <c r="I9" s="116"/>
      <c r="J9" s="89"/>
      <c r="L9" s="117"/>
    </row>
    <row r="10" spans="2:12" x14ac:dyDescent="0.25">
      <c r="B10" s="89"/>
      <c r="C10" s="113" t="s">
        <v>98</v>
      </c>
      <c r="D10" s="114" t="s">
        <v>166</v>
      </c>
      <c r="E10" s="89"/>
      <c r="F10" s="89"/>
      <c r="G10" s="89"/>
      <c r="H10" s="115"/>
      <c r="I10" s="116"/>
      <c r="J10" s="89"/>
    </row>
    <row r="11" spans="2:12" ht="11.25" customHeight="1" x14ac:dyDescent="0.25">
      <c r="B11" s="89"/>
      <c r="C11" s="113"/>
      <c r="D11" s="114"/>
      <c r="E11" s="89"/>
      <c r="F11" s="89"/>
      <c r="G11" s="89"/>
      <c r="H11" s="115"/>
      <c r="I11" s="89"/>
      <c r="J11" s="89"/>
    </row>
    <row r="12" spans="2:12" ht="18.75" x14ac:dyDescent="0.3">
      <c r="B12" s="110" t="str">
        <f>CONCATENATE($C$8," ",$D$8)</f>
        <v>1. Wie ist bei der Planung der Liquidität generell vorzugehen?</v>
      </c>
      <c r="C12" s="89"/>
      <c r="D12" s="89"/>
      <c r="E12" s="89"/>
      <c r="F12" s="89"/>
      <c r="G12" s="89"/>
      <c r="H12" s="89"/>
      <c r="I12" s="89"/>
      <c r="J12" s="89"/>
    </row>
    <row r="13" spans="2:12" ht="9" customHeight="1" x14ac:dyDescent="0.25">
      <c r="B13" s="89"/>
      <c r="C13" s="89"/>
      <c r="D13" s="89"/>
      <c r="E13" s="89"/>
      <c r="F13" s="89"/>
      <c r="G13" s="89"/>
      <c r="H13" s="89"/>
      <c r="I13" s="89"/>
      <c r="J13" s="89"/>
    </row>
    <row r="14" spans="2:12" x14ac:dyDescent="0.25">
      <c r="B14" s="89"/>
      <c r="C14" s="89"/>
      <c r="D14" s="89"/>
      <c r="E14" s="89"/>
      <c r="F14" s="89"/>
      <c r="G14" s="89"/>
      <c r="H14" s="89"/>
      <c r="I14" s="89"/>
      <c r="J14" s="89"/>
    </row>
    <row r="15" spans="2:12" x14ac:dyDescent="0.25">
      <c r="B15" s="89"/>
      <c r="C15" s="89"/>
      <c r="D15" s="89"/>
      <c r="E15" s="89"/>
      <c r="F15" s="89"/>
      <c r="G15" s="89"/>
      <c r="H15" s="89"/>
      <c r="I15" s="89"/>
      <c r="J15" s="89"/>
    </row>
    <row r="16" spans="2:12" x14ac:dyDescent="0.25">
      <c r="B16" s="89"/>
      <c r="C16" s="89"/>
      <c r="D16" s="89"/>
      <c r="E16" s="89"/>
      <c r="F16" s="89"/>
      <c r="G16" s="89"/>
      <c r="H16" s="89"/>
      <c r="I16" s="89"/>
      <c r="J16" s="89"/>
    </row>
    <row r="17" spans="2:10" x14ac:dyDescent="0.25">
      <c r="B17" s="89"/>
      <c r="C17" s="89"/>
      <c r="D17" s="89"/>
      <c r="E17" s="89"/>
      <c r="F17" s="89"/>
      <c r="G17" s="89"/>
      <c r="H17" s="89"/>
      <c r="I17" s="89"/>
      <c r="J17" s="89"/>
    </row>
    <row r="18" spans="2:10" x14ac:dyDescent="0.25">
      <c r="B18" s="89"/>
      <c r="C18" s="89"/>
      <c r="D18" s="89"/>
      <c r="E18" s="89"/>
      <c r="F18" s="89"/>
      <c r="G18" s="89"/>
      <c r="H18" s="89"/>
      <c r="I18" s="89"/>
      <c r="J18" s="89"/>
    </row>
    <row r="19" spans="2:10" x14ac:dyDescent="0.25">
      <c r="B19" s="89"/>
      <c r="C19" s="89"/>
      <c r="D19" s="89"/>
      <c r="E19" s="89"/>
      <c r="F19" s="89"/>
      <c r="G19" s="89"/>
      <c r="H19" s="89"/>
      <c r="I19" s="89"/>
      <c r="J19" s="89"/>
    </row>
    <row r="20" spans="2:10" x14ac:dyDescent="0.25">
      <c r="B20" s="89"/>
      <c r="C20" s="89"/>
      <c r="D20" s="89"/>
      <c r="E20" s="89"/>
      <c r="F20" s="89"/>
      <c r="G20" s="89"/>
      <c r="H20" s="89"/>
      <c r="I20" s="89"/>
      <c r="J20" s="89"/>
    </row>
    <row r="21" spans="2:10" x14ac:dyDescent="0.25">
      <c r="B21" s="89"/>
      <c r="C21" s="89"/>
      <c r="D21" s="89"/>
      <c r="E21" s="89"/>
      <c r="F21" s="89"/>
      <c r="G21" s="89"/>
      <c r="H21" s="89"/>
      <c r="I21" s="89"/>
      <c r="J21" s="89"/>
    </row>
    <row r="22" spans="2:10" x14ac:dyDescent="0.25">
      <c r="B22" s="89"/>
      <c r="C22" s="89"/>
      <c r="D22" s="89"/>
      <c r="E22" s="89"/>
      <c r="F22" s="89"/>
      <c r="G22" s="89"/>
      <c r="H22" s="89"/>
      <c r="I22" s="89"/>
      <c r="J22" s="89"/>
    </row>
    <row r="23" spans="2:10" x14ac:dyDescent="0.25">
      <c r="B23" s="89"/>
      <c r="C23" s="89"/>
      <c r="D23" s="89"/>
      <c r="E23" s="89"/>
      <c r="F23" s="89"/>
      <c r="G23" s="89"/>
      <c r="H23" s="89"/>
      <c r="I23" s="89"/>
      <c r="J23" s="89"/>
    </row>
    <row r="24" spans="2:10" x14ac:dyDescent="0.25">
      <c r="B24" s="89"/>
      <c r="C24" s="89"/>
      <c r="D24" s="89"/>
      <c r="E24" s="89"/>
      <c r="F24" s="89"/>
      <c r="G24" s="89"/>
      <c r="H24" s="89"/>
      <c r="I24" s="89"/>
      <c r="J24" s="89"/>
    </row>
    <row r="25" spans="2:10" x14ac:dyDescent="0.25">
      <c r="B25" s="89"/>
      <c r="C25" s="89"/>
      <c r="D25" s="89"/>
      <c r="E25" s="89"/>
      <c r="F25" s="89"/>
      <c r="G25" s="89"/>
      <c r="H25" s="89"/>
      <c r="I25" s="89"/>
      <c r="J25" s="89"/>
    </row>
    <row r="26" spans="2:10" x14ac:dyDescent="0.25">
      <c r="B26" s="89"/>
      <c r="C26" s="89"/>
      <c r="D26" s="89"/>
      <c r="E26" s="89"/>
      <c r="F26" s="89"/>
      <c r="G26" s="89"/>
      <c r="H26" s="89"/>
      <c r="I26" s="89"/>
      <c r="J26" s="89"/>
    </row>
    <row r="27" spans="2:10" x14ac:dyDescent="0.25">
      <c r="B27" s="89"/>
      <c r="C27" s="89"/>
      <c r="D27" s="89"/>
      <c r="E27" s="89"/>
      <c r="F27" s="89"/>
      <c r="G27" s="89"/>
      <c r="H27" s="89"/>
      <c r="I27" s="89"/>
      <c r="J27" s="89"/>
    </row>
    <row r="28" spans="2:10" x14ac:dyDescent="0.25">
      <c r="B28" s="89"/>
      <c r="C28" s="89"/>
      <c r="D28" s="89"/>
      <c r="E28" s="89"/>
      <c r="F28" s="89"/>
      <c r="G28" s="89"/>
      <c r="H28" s="89"/>
      <c r="I28" s="89"/>
      <c r="J28" s="89"/>
    </row>
    <row r="29" spans="2:10" x14ac:dyDescent="0.25">
      <c r="B29" s="89"/>
      <c r="C29" s="89"/>
      <c r="D29" s="89"/>
      <c r="E29" s="89"/>
      <c r="F29" s="89"/>
      <c r="G29" s="89"/>
      <c r="H29" s="89"/>
      <c r="I29" s="89"/>
      <c r="J29" s="89"/>
    </row>
    <row r="30" spans="2:10" x14ac:dyDescent="0.25">
      <c r="B30" s="89"/>
      <c r="C30" s="89"/>
      <c r="D30" s="89"/>
      <c r="E30" s="89"/>
      <c r="F30" s="89"/>
      <c r="G30" s="89"/>
      <c r="H30" s="89"/>
      <c r="I30" s="89"/>
      <c r="J30" s="89"/>
    </row>
    <row r="31" spans="2:10" x14ac:dyDescent="0.25">
      <c r="B31" s="89"/>
      <c r="C31" s="89"/>
      <c r="D31" s="89"/>
      <c r="E31" s="89"/>
      <c r="F31" s="89"/>
      <c r="G31" s="89"/>
      <c r="H31" s="89"/>
      <c r="I31" s="89"/>
      <c r="J31" s="89"/>
    </row>
    <row r="32" spans="2:10" x14ac:dyDescent="0.25">
      <c r="B32" s="89"/>
      <c r="C32" s="89"/>
      <c r="D32" s="89"/>
      <c r="E32" s="89"/>
      <c r="F32" s="89"/>
      <c r="G32" s="89"/>
      <c r="H32" s="89"/>
      <c r="I32" s="89"/>
      <c r="J32" s="89"/>
    </row>
    <row r="33" spans="2:10" x14ac:dyDescent="0.25">
      <c r="B33" s="89"/>
      <c r="C33" s="89"/>
      <c r="D33" s="89"/>
      <c r="E33" s="89"/>
      <c r="F33" s="89"/>
      <c r="G33" s="89"/>
      <c r="H33" s="89"/>
      <c r="I33" s="89"/>
      <c r="J33" s="89"/>
    </row>
    <row r="34" spans="2:10" x14ac:dyDescent="0.25">
      <c r="B34" s="89"/>
      <c r="C34" s="89"/>
      <c r="D34" s="89"/>
      <c r="E34" s="89"/>
      <c r="F34" s="89"/>
      <c r="G34" s="89"/>
      <c r="H34" s="89"/>
      <c r="I34" s="89"/>
      <c r="J34" s="89"/>
    </row>
    <row r="35" spans="2:10" x14ac:dyDescent="0.25">
      <c r="B35" s="89"/>
      <c r="C35" s="89"/>
      <c r="D35" s="89"/>
      <c r="E35" s="89"/>
      <c r="F35" s="89"/>
      <c r="G35" s="89"/>
      <c r="H35" s="89"/>
      <c r="I35" s="89"/>
      <c r="J35" s="89"/>
    </row>
    <row r="36" spans="2:10" x14ac:dyDescent="0.25">
      <c r="B36" s="89"/>
      <c r="C36" s="89"/>
      <c r="D36" s="89"/>
      <c r="E36" s="89"/>
      <c r="F36" s="89"/>
      <c r="G36" s="89"/>
      <c r="H36" s="89"/>
      <c r="I36" s="89"/>
      <c r="J36" s="89"/>
    </row>
    <row r="37" spans="2:10" x14ac:dyDescent="0.25">
      <c r="B37" s="89"/>
      <c r="C37" s="89"/>
      <c r="D37" s="89"/>
      <c r="E37" s="89"/>
      <c r="F37" s="89"/>
      <c r="G37" s="89"/>
      <c r="H37" s="89"/>
      <c r="I37" s="89"/>
      <c r="J37" s="89"/>
    </row>
    <row r="38" spans="2:10" x14ac:dyDescent="0.25">
      <c r="B38" s="89"/>
      <c r="C38" s="89"/>
      <c r="D38" s="89"/>
      <c r="E38" s="89"/>
      <c r="F38" s="89"/>
      <c r="G38" s="89"/>
      <c r="H38" s="89"/>
      <c r="I38" s="89"/>
      <c r="J38" s="89"/>
    </row>
    <row r="39" spans="2:10" x14ac:dyDescent="0.25">
      <c r="B39" s="89"/>
      <c r="C39" s="89"/>
      <c r="D39" s="89"/>
      <c r="E39" s="89"/>
      <c r="F39" s="89"/>
      <c r="G39" s="89"/>
      <c r="H39" s="89"/>
      <c r="I39" s="89"/>
      <c r="J39" s="89"/>
    </row>
    <row r="40" spans="2:10" x14ac:dyDescent="0.25">
      <c r="B40" s="89"/>
      <c r="C40" s="89"/>
      <c r="D40" s="89"/>
      <c r="E40" s="89"/>
      <c r="F40" s="89"/>
      <c r="G40" s="89"/>
      <c r="H40" s="89"/>
      <c r="I40" s="89"/>
      <c r="J40" s="89"/>
    </row>
    <row r="41" spans="2:10" x14ac:dyDescent="0.25">
      <c r="B41" s="89"/>
      <c r="C41" s="89"/>
      <c r="D41" s="89"/>
      <c r="E41" s="89"/>
      <c r="F41" s="89"/>
      <c r="G41" s="89"/>
      <c r="H41" s="89"/>
      <c r="I41" s="89"/>
      <c r="J41" s="89"/>
    </row>
    <row r="42" spans="2:10" x14ac:dyDescent="0.25">
      <c r="B42" s="89"/>
      <c r="C42" s="89"/>
      <c r="D42" s="89"/>
      <c r="E42" s="89"/>
      <c r="F42" s="89"/>
      <c r="G42" s="89"/>
      <c r="H42" s="89"/>
      <c r="I42" s="89"/>
      <c r="J42" s="89"/>
    </row>
    <row r="43" spans="2:10" x14ac:dyDescent="0.25">
      <c r="B43" s="89"/>
      <c r="C43" s="89"/>
      <c r="D43" s="89"/>
      <c r="E43" s="89"/>
      <c r="F43" s="89"/>
      <c r="G43" s="89"/>
      <c r="H43" s="89"/>
      <c r="I43" s="89"/>
      <c r="J43" s="89"/>
    </row>
    <row r="44" spans="2:10" x14ac:dyDescent="0.25">
      <c r="B44" s="89"/>
      <c r="C44" s="89"/>
      <c r="D44" s="89"/>
      <c r="E44" s="89"/>
      <c r="F44" s="89"/>
      <c r="G44" s="89"/>
      <c r="H44" s="89"/>
      <c r="I44" s="89"/>
      <c r="J44" s="89"/>
    </row>
    <row r="45" spans="2:10" x14ac:dyDescent="0.25">
      <c r="B45" s="89"/>
      <c r="C45" s="89"/>
      <c r="D45" s="89"/>
      <c r="E45" s="89"/>
      <c r="F45" s="89"/>
      <c r="G45" s="89"/>
      <c r="H45" s="89"/>
      <c r="I45" s="89"/>
      <c r="J45" s="89"/>
    </row>
    <row r="46" spans="2:10" x14ac:dyDescent="0.25">
      <c r="B46" s="89"/>
      <c r="C46" s="89"/>
      <c r="D46" s="89"/>
      <c r="E46" s="89"/>
      <c r="F46" s="89"/>
      <c r="G46" s="89"/>
      <c r="H46" s="89"/>
      <c r="I46" s="89"/>
      <c r="J46" s="89"/>
    </row>
    <row r="47" spans="2:10" x14ac:dyDescent="0.25">
      <c r="B47" s="89"/>
      <c r="C47" s="89"/>
      <c r="D47" s="89"/>
      <c r="E47" s="89"/>
      <c r="F47" s="89"/>
      <c r="G47" s="89"/>
      <c r="H47" s="89"/>
      <c r="I47" s="89"/>
      <c r="J47" s="89"/>
    </row>
    <row r="48" spans="2:10" x14ac:dyDescent="0.25">
      <c r="B48" s="89"/>
      <c r="C48" s="89"/>
      <c r="D48" s="89"/>
      <c r="E48" s="89"/>
      <c r="F48" s="89"/>
      <c r="G48" s="89"/>
      <c r="H48" s="89"/>
      <c r="I48" s="89"/>
      <c r="J48" s="89"/>
    </row>
    <row r="49" spans="2:10" x14ac:dyDescent="0.25">
      <c r="B49" s="89"/>
      <c r="C49" s="89"/>
      <c r="D49" s="89"/>
      <c r="E49" s="89"/>
      <c r="F49" s="89"/>
      <c r="G49" s="89"/>
      <c r="H49" s="89"/>
      <c r="I49" s="89"/>
      <c r="J49" s="89"/>
    </row>
    <row r="50" spans="2:10" x14ac:dyDescent="0.25">
      <c r="B50" s="89"/>
      <c r="C50" s="89"/>
      <c r="D50" s="89"/>
      <c r="E50" s="89"/>
      <c r="F50" s="89"/>
      <c r="G50" s="89"/>
      <c r="H50" s="89"/>
      <c r="I50" s="89"/>
      <c r="J50" s="89"/>
    </row>
    <row r="51" spans="2:10" x14ac:dyDescent="0.25">
      <c r="B51" s="89"/>
      <c r="C51" s="89"/>
      <c r="D51" s="89"/>
      <c r="E51" s="89"/>
      <c r="F51" s="89"/>
      <c r="G51" s="89"/>
      <c r="H51" s="89"/>
      <c r="I51" s="89"/>
      <c r="J51" s="89"/>
    </row>
    <row r="52" spans="2:10" x14ac:dyDescent="0.25">
      <c r="B52" s="89"/>
      <c r="C52" s="89"/>
      <c r="D52" s="89"/>
      <c r="E52" s="89"/>
      <c r="F52" s="89"/>
      <c r="G52" s="89"/>
      <c r="H52" s="89"/>
      <c r="I52" s="89"/>
      <c r="J52" s="89"/>
    </row>
    <row r="53" spans="2:10" x14ac:dyDescent="0.25">
      <c r="B53" s="89"/>
      <c r="C53" s="89"/>
      <c r="D53" s="89"/>
      <c r="E53" s="89"/>
      <c r="F53" s="89"/>
      <c r="G53" s="89"/>
      <c r="H53" s="89"/>
      <c r="I53" s="89"/>
      <c r="J53" s="89"/>
    </row>
    <row r="54" spans="2:10" x14ac:dyDescent="0.25">
      <c r="B54" s="89"/>
      <c r="C54" s="89"/>
      <c r="D54" s="89"/>
      <c r="E54" s="89"/>
      <c r="F54" s="89"/>
      <c r="G54" s="89"/>
      <c r="H54" s="89"/>
      <c r="I54" s="89"/>
      <c r="J54" s="89"/>
    </row>
    <row r="55" spans="2:10" x14ac:dyDescent="0.25">
      <c r="B55" s="89"/>
      <c r="C55" s="89"/>
      <c r="D55" s="89"/>
      <c r="E55" s="89"/>
      <c r="F55" s="89"/>
      <c r="G55" s="89"/>
      <c r="H55" s="89"/>
      <c r="I55" s="89"/>
      <c r="J55" s="89"/>
    </row>
    <row r="56" spans="2:10" x14ac:dyDescent="0.25">
      <c r="B56" s="89"/>
      <c r="C56" s="89"/>
      <c r="D56" s="89"/>
      <c r="E56" s="89"/>
      <c r="F56" s="89"/>
      <c r="G56" s="89"/>
      <c r="H56" s="89"/>
      <c r="I56" s="89"/>
      <c r="J56" s="89"/>
    </row>
    <row r="57" spans="2:10" x14ac:dyDescent="0.25">
      <c r="B57" s="89"/>
      <c r="C57" s="89"/>
      <c r="D57" s="89"/>
      <c r="E57" s="89"/>
      <c r="F57" s="89"/>
      <c r="G57" s="89"/>
      <c r="H57" s="89"/>
      <c r="I57" s="89"/>
      <c r="J57" s="89"/>
    </row>
    <row r="58" spans="2:10" x14ac:dyDescent="0.25">
      <c r="B58" s="89"/>
      <c r="C58" s="89"/>
      <c r="D58" s="89"/>
      <c r="E58" s="89"/>
      <c r="F58" s="89"/>
      <c r="G58" s="89"/>
      <c r="H58" s="89"/>
      <c r="I58" s="89"/>
      <c r="J58" s="89"/>
    </row>
    <row r="59" spans="2:10" x14ac:dyDescent="0.25">
      <c r="B59" s="89"/>
      <c r="C59" s="89"/>
      <c r="D59" s="89"/>
      <c r="E59" s="89"/>
      <c r="F59" s="89"/>
      <c r="G59" s="89"/>
      <c r="H59" s="89"/>
      <c r="I59" s="89"/>
      <c r="J59" s="89"/>
    </row>
    <row r="60" spans="2:10" x14ac:dyDescent="0.25">
      <c r="B60" s="89"/>
      <c r="C60" s="89"/>
      <c r="D60" s="89"/>
      <c r="E60" s="89"/>
      <c r="F60" s="89"/>
      <c r="G60" s="89"/>
      <c r="H60" s="89"/>
      <c r="I60" s="89"/>
      <c r="J60" s="89"/>
    </row>
    <row r="61" spans="2:10" x14ac:dyDescent="0.25">
      <c r="B61" s="89"/>
      <c r="C61" s="89"/>
      <c r="D61" s="89"/>
      <c r="E61" s="89"/>
      <c r="F61" s="89"/>
      <c r="G61" s="89"/>
      <c r="H61" s="89"/>
      <c r="I61" s="89"/>
      <c r="J61" s="89"/>
    </row>
    <row r="62" spans="2:10" x14ac:dyDescent="0.25">
      <c r="B62" s="89"/>
      <c r="C62" s="89"/>
      <c r="D62" s="89"/>
      <c r="E62" s="89"/>
      <c r="F62" s="89"/>
      <c r="G62" s="89"/>
      <c r="H62" s="89"/>
      <c r="I62" s="89"/>
      <c r="J62" s="89"/>
    </row>
    <row r="63" spans="2:10" x14ac:dyDescent="0.25">
      <c r="B63" s="89"/>
      <c r="C63" s="89"/>
      <c r="D63" s="89"/>
      <c r="E63" s="89"/>
      <c r="F63" s="89"/>
      <c r="G63" s="89"/>
      <c r="H63" s="89"/>
      <c r="I63" s="89"/>
      <c r="J63" s="89"/>
    </row>
    <row r="64" spans="2:10" x14ac:dyDescent="0.25">
      <c r="B64" s="89"/>
      <c r="C64" s="89"/>
      <c r="D64" s="89"/>
      <c r="E64" s="89"/>
      <c r="F64" s="89"/>
      <c r="G64" s="89"/>
      <c r="H64" s="89"/>
      <c r="I64" s="89"/>
      <c r="J64" s="89"/>
    </row>
    <row r="65" spans="2:10" x14ac:dyDescent="0.25">
      <c r="B65" s="89"/>
      <c r="C65" s="89"/>
      <c r="D65" s="89"/>
      <c r="E65" s="89"/>
      <c r="F65" s="89"/>
      <c r="G65" s="89"/>
      <c r="H65" s="89"/>
      <c r="I65" s="89"/>
      <c r="J65" s="89"/>
    </row>
    <row r="66" spans="2:10" x14ac:dyDescent="0.25">
      <c r="B66" s="89"/>
      <c r="C66" s="89"/>
      <c r="D66" s="89"/>
      <c r="E66" s="89"/>
      <c r="F66" s="89"/>
      <c r="G66" s="89"/>
      <c r="H66" s="89"/>
      <c r="I66" s="89"/>
      <c r="J66" s="89"/>
    </row>
    <row r="67" spans="2:10" x14ac:dyDescent="0.25">
      <c r="B67" s="89"/>
      <c r="C67" s="89"/>
      <c r="D67" s="89"/>
      <c r="E67" s="89"/>
      <c r="F67" s="89"/>
      <c r="G67" s="89"/>
      <c r="H67" s="89"/>
      <c r="I67" s="89"/>
      <c r="J67" s="89"/>
    </row>
    <row r="68" spans="2:10" x14ac:dyDescent="0.25">
      <c r="B68" s="89"/>
      <c r="C68" s="89"/>
      <c r="D68" s="89"/>
      <c r="E68" s="89"/>
      <c r="F68" s="89"/>
      <c r="G68" s="89"/>
      <c r="H68" s="89"/>
      <c r="I68" s="89"/>
      <c r="J68" s="89"/>
    </row>
    <row r="69" spans="2:10" x14ac:dyDescent="0.25">
      <c r="B69" s="89"/>
      <c r="C69" s="89"/>
      <c r="D69" s="89"/>
      <c r="E69" s="89"/>
      <c r="F69" s="89"/>
      <c r="G69" s="89"/>
      <c r="H69" s="89"/>
      <c r="I69" s="89"/>
      <c r="J69" s="89"/>
    </row>
    <row r="70" spans="2:10" x14ac:dyDescent="0.25">
      <c r="B70" s="89"/>
      <c r="C70" s="89"/>
      <c r="D70" s="89"/>
      <c r="E70" s="89"/>
      <c r="F70" s="89"/>
      <c r="G70" s="89"/>
      <c r="H70" s="89"/>
      <c r="I70" s="89"/>
      <c r="J70" s="89"/>
    </row>
    <row r="71" spans="2:10" x14ac:dyDescent="0.25">
      <c r="B71" s="89"/>
      <c r="C71" s="89"/>
      <c r="D71" s="89"/>
      <c r="E71" s="89"/>
      <c r="F71" s="89"/>
      <c r="G71" s="89"/>
      <c r="H71" s="89"/>
      <c r="I71" s="89"/>
      <c r="J71" s="89"/>
    </row>
    <row r="72" spans="2:10" x14ac:dyDescent="0.25">
      <c r="B72" s="89"/>
      <c r="C72" s="89"/>
      <c r="D72" s="89"/>
      <c r="E72" s="89"/>
      <c r="F72" s="89"/>
      <c r="G72" s="89"/>
      <c r="H72" s="89"/>
      <c r="I72" s="89"/>
      <c r="J72" s="89"/>
    </row>
    <row r="73" spans="2:10" x14ac:dyDescent="0.25">
      <c r="B73" s="89"/>
      <c r="C73" s="89"/>
      <c r="D73" s="89"/>
      <c r="E73" s="89"/>
      <c r="F73" s="89"/>
      <c r="G73" s="89"/>
      <c r="H73" s="89"/>
      <c r="I73" s="89"/>
      <c r="J73" s="89"/>
    </row>
    <row r="74" spans="2:10" x14ac:dyDescent="0.25">
      <c r="B74" s="89"/>
      <c r="C74" s="89"/>
      <c r="D74" s="89"/>
      <c r="E74" s="89"/>
      <c r="F74" s="89"/>
      <c r="G74" s="89"/>
      <c r="H74" s="89"/>
      <c r="I74" s="89"/>
      <c r="J74" s="89"/>
    </row>
    <row r="75" spans="2:10" x14ac:dyDescent="0.25">
      <c r="B75" s="89"/>
      <c r="C75" s="89"/>
      <c r="D75" s="89"/>
      <c r="E75" s="89"/>
      <c r="F75" s="89"/>
      <c r="G75" s="89"/>
      <c r="H75" s="89"/>
      <c r="I75" s="89"/>
      <c r="J75" s="89"/>
    </row>
    <row r="76" spans="2:10" x14ac:dyDescent="0.25">
      <c r="B76" s="89"/>
      <c r="C76" s="89"/>
      <c r="D76" s="89"/>
      <c r="E76" s="89"/>
      <c r="F76" s="89"/>
      <c r="G76" s="89"/>
      <c r="H76" s="89"/>
      <c r="I76" s="89"/>
      <c r="J76" s="89"/>
    </row>
    <row r="77" spans="2:10" x14ac:dyDescent="0.25">
      <c r="B77" s="89"/>
      <c r="C77" s="89"/>
      <c r="D77" s="89"/>
      <c r="E77" s="89"/>
      <c r="F77" s="89"/>
      <c r="G77" s="89"/>
      <c r="H77" s="89"/>
      <c r="I77" s="89"/>
      <c r="J77" s="89"/>
    </row>
    <row r="78" spans="2:10" x14ac:dyDescent="0.25">
      <c r="B78" s="89"/>
      <c r="C78" s="89"/>
      <c r="D78" s="89"/>
      <c r="E78" s="89"/>
      <c r="F78" s="89"/>
      <c r="G78" s="89"/>
      <c r="H78" s="89"/>
      <c r="I78" s="89"/>
      <c r="J78" s="89"/>
    </row>
    <row r="79" spans="2:10" x14ac:dyDescent="0.25">
      <c r="B79" s="89"/>
      <c r="C79" s="89"/>
      <c r="D79" s="89"/>
      <c r="E79" s="89"/>
      <c r="F79" s="89"/>
      <c r="G79" s="89"/>
      <c r="H79" s="89"/>
      <c r="I79" s="89"/>
      <c r="J79" s="89"/>
    </row>
    <row r="80" spans="2:10" x14ac:dyDescent="0.25">
      <c r="B80" s="89"/>
      <c r="C80" s="89"/>
      <c r="D80" s="89"/>
      <c r="E80" s="89"/>
      <c r="F80" s="89"/>
      <c r="G80" s="89"/>
      <c r="H80" s="89"/>
      <c r="I80" s="89"/>
      <c r="J80" s="89"/>
    </row>
    <row r="81" spans="2:10" ht="18.75" x14ac:dyDescent="0.3">
      <c r="B81" s="110" t="str">
        <f>CONCATENATE($C$9," ",$D$9)</f>
        <v>2. Tipps zur Verbesserung der Liquidität eines Unternehmens</v>
      </c>
      <c r="C81" s="89"/>
      <c r="D81" s="89"/>
      <c r="E81" s="89"/>
      <c r="F81" s="89"/>
      <c r="G81" s="89"/>
      <c r="H81" s="89"/>
      <c r="I81" s="89"/>
      <c r="J81" s="89"/>
    </row>
    <row r="82" spans="2:10" ht="9" customHeight="1" x14ac:dyDescent="0.25">
      <c r="B82" s="89"/>
      <c r="C82" s="89"/>
      <c r="D82" s="89"/>
      <c r="E82" s="89"/>
      <c r="F82" s="89"/>
      <c r="G82" s="89"/>
      <c r="H82" s="89"/>
      <c r="I82" s="89"/>
      <c r="J82" s="89"/>
    </row>
    <row r="83" spans="2:10" x14ac:dyDescent="0.25">
      <c r="B83" s="89"/>
      <c r="C83" s="89"/>
      <c r="D83" s="89"/>
      <c r="E83" s="89"/>
      <c r="F83" s="89"/>
      <c r="G83" s="89"/>
      <c r="H83" s="89"/>
      <c r="I83" s="89"/>
      <c r="J83" s="89"/>
    </row>
    <row r="84" spans="2:10" x14ac:dyDescent="0.25">
      <c r="B84" s="89"/>
      <c r="C84" s="89"/>
      <c r="D84" s="89"/>
      <c r="E84" s="89"/>
      <c r="F84" s="89"/>
      <c r="G84" s="89"/>
      <c r="H84" s="89"/>
      <c r="I84" s="89"/>
      <c r="J84" s="89"/>
    </row>
    <row r="85" spans="2:10" x14ac:dyDescent="0.25">
      <c r="B85" s="89"/>
      <c r="C85" s="89"/>
      <c r="D85" s="89"/>
      <c r="E85" s="89"/>
      <c r="F85" s="89"/>
      <c r="G85" s="89"/>
      <c r="H85" s="89"/>
      <c r="I85" s="89"/>
      <c r="J85" s="89"/>
    </row>
    <row r="86" spans="2:10" x14ac:dyDescent="0.25">
      <c r="B86" s="89"/>
      <c r="C86" s="89"/>
      <c r="D86" s="89"/>
      <c r="E86" s="89"/>
      <c r="F86" s="89"/>
      <c r="G86" s="89"/>
      <c r="H86" s="89"/>
      <c r="I86" s="89"/>
      <c r="J86" s="89"/>
    </row>
    <row r="87" spans="2:10" x14ac:dyDescent="0.25">
      <c r="B87" s="89"/>
      <c r="C87" s="89"/>
      <c r="D87" s="89"/>
      <c r="E87" s="89"/>
      <c r="F87" s="89"/>
      <c r="G87" s="89"/>
      <c r="H87" s="89"/>
      <c r="I87" s="89"/>
      <c r="J87" s="89"/>
    </row>
    <row r="88" spans="2:10" x14ac:dyDescent="0.25">
      <c r="B88" s="89"/>
      <c r="C88" s="89"/>
      <c r="D88" s="89"/>
      <c r="E88" s="89"/>
      <c r="F88" s="89"/>
      <c r="G88" s="89"/>
      <c r="H88" s="89"/>
      <c r="I88" s="89"/>
      <c r="J88" s="89"/>
    </row>
    <row r="89" spans="2:10" x14ac:dyDescent="0.25">
      <c r="B89" s="89"/>
      <c r="C89" s="89"/>
      <c r="D89" s="89"/>
      <c r="E89" s="89"/>
      <c r="F89" s="89"/>
      <c r="G89" s="89"/>
      <c r="H89" s="89"/>
      <c r="I89" s="89"/>
      <c r="J89" s="89"/>
    </row>
    <row r="90" spans="2:10" x14ac:dyDescent="0.25">
      <c r="B90" s="89"/>
      <c r="C90" s="89"/>
      <c r="D90" s="89"/>
      <c r="E90" s="89"/>
      <c r="F90" s="89"/>
      <c r="G90" s="89"/>
      <c r="H90" s="89"/>
      <c r="I90" s="89"/>
      <c r="J90" s="89"/>
    </row>
    <row r="91" spans="2:10" x14ac:dyDescent="0.25">
      <c r="B91" s="89"/>
      <c r="C91" s="89"/>
      <c r="D91" s="89"/>
      <c r="E91" s="89"/>
      <c r="F91" s="89"/>
      <c r="G91" s="89"/>
      <c r="H91" s="89"/>
      <c r="I91" s="89"/>
      <c r="J91" s="89"/>
    </row>
    <row r="92" spans="2:10" x14ac:dyDescent="0.25">
      <c r="B92" s="89"/>
      <c r="C92" s="89"/>
      <c r="D92" s="89"/>
      <c r="E92" s="89"/>
      <c r="F92" s="89"/>
      <c r="G92" s="89"/>
      <c r="H92" s="89"/>
      <c r="I92" s="89"/>
      <c r="J92" s="89"/>
    </row>
    <row r="93" spans="2:10" x14ac:dyDescent="0.25">
      <c r="B93" s="89"/>
      <c r="C93" s="89"/>
      <c r="D93" s="89"/>
      <c r="E93" s="89"/>
      <c r="F93" s="89"/>
      <c r="G93" s="89"/>
      <c r="H93" s="89"/>
      <c r="I93" s="89"/>
      <c r="J93" s="89"/>
    </row>
    <row r="94" spans="2:10" x14ac:dyDescent="0.25">
      <c r="B94" s="89"/>
      <c r="C94" s="89"/>
      <c r="D94" s="89"/>
      <c r="E94" s="89"/>
      <c r="F94" s="89"/>
      <c r="G94" s="89"/>
      <c r="H94" s="89"/>
      <c r="I94" s="89"/>
      <c r="J94" s="89"/>
    </row>
    <row r="95" spans="2:10" x14ac:dyDescent="0.25">
      <c r="B95" s="89"/>
      <c r="C95" s="89"/>
      <c r="D95" s="89"/>
      <c r="E95" s="89"/>
      <c r="F95" s="89"/>
      <c r="G95" s="89"/>
      <c r="H95" s="89"/>
      <c r="I95" s="89"/>
      <c r="J95" s="89"/>
    </row>
    <row r="96" spans="2:10" x14ac:dyDescent="0.25">
      <c r="B96" s="89"/>
      <c r="C96" s="89"/>
      <c r="D96" s="89"/>
      <c r="E96" s="89"/>
      <c r="F96" s="89"/>
      <c r="G96" s="89"/>
      <c r="H96" s="89"/>
      <c r="I96" s="89"/>
      <c r="J96" s="89"/>
    </row>
    <row r="97" spans="2:10" x14ac:dyDescent="0.25">
      <c r="B97" s="89"/>
      <c r="C97" s="89"/>
      <c r="D97" s="89"/>
      <c r="E97" s="89"/>
      <c r="F97" s="89"/>
      <c r="G97" s="89"/>
      <c r="H97" s="89"/>
      <c r="I97" s="89"/>
      <c r="J97" s="89"/>
    </row>
    <row r="98" spans="2:10" x14ac:dyDescent="0.25">
      <c r="B98" s="89"/>
      <c r="C98" s="89"/>
      <c r="D98" s="89"/>
      <c r="E98" s="89"/>
      <c r="F98" s="89"/>
      <c r="G98" s="89"/>
      <c r="H98" s="89"/>
      <c r="I98" s="89"/>
      <c r="J98" s="89"/>
    </row>
    <row r="99" spans="2:10" x14ac:dyDescent="0.25">
      <c r="B99" s="89"/>
      <c r="C99" s="89"/>
      <c r="D99" s="89"/>
      <c r="E99" s="89"/>
      <c r="F99" s="89"/>
      <c r="G99" s="89"/>
      <c r="H99" s="89"/>
      <c r="I99" s="89"/>
      <c r="J99" s="89"/>
    </row>
    <row r="100" spans="2:10" x14ac:dyDescent="0.25">
      <c r="B100" s="89"/>
      <c r="C100" s="89"/>
      <c r="D100" s="89"/>
      <c r="E100" s="89"/>
      <c r="F100" s="89"/>
      <c r="G100" s="89"/>
      <c r="H100" s="89"/>
      <c r="I100" s="89"/>
      <c r="J100" s="89"/>
    </row>
    <row r="101" spans="2:10" x14ac:dyDescent="0.25">
      <c r="B101" s="89"/>
      <c r="C101" s="89"/>
      <c r="D101" s="89"/>
      <c r="E101" s="89"/>
      <c r="F101" s="89"/>
      <c r="G101" s="89"/>
      <c r="H101" s="89"/>
      <c r="I101" s="89"/>
      <c r="J101" s="89"/>
    </row>
    <row r="102" spans="2:10" x14ac:dyDescent="0.25">
      <c r="B102" s="89"/>
      <c r="C102" s="89"/>
      <c r="D102" s="89"/>
      <c r="E102" s="89"/>
      <c r="F102" s="89"/>
      <c r="G102" s="89"/>
      <c r="H102" s="89"/>
      <c r="I102" s="89"/>
      <c r="J102" s="89"/>
    </row>
    <row r="103" spans="2:10" x14ac:dyDescent="0.25">
      <c r="B103" s="89"/>
      <c r="C103" s="89"/>
      <c r="D103" s="89"/>
      <c r="E103" s="89"/>
      <c r="F103" s="89"/>
      <c r="G103" s="89"/>
      <c r="H103" s="89"/>
      <c r="I103" s="89"/>
      <c r="J103" s="89"/>
    </row>
    <row r="104" spans="2:10" x14ac:dyDescent="0.25">
      <c r="B104" s="89"/>
      <c r="C104" s="89"/>
      <c r="D104" s="89"/>
      <c r="E104" s="89"/>
      <c r="F104" s="89"/>
      <c r="G104" s="89"/>
      <c r="H104" s="89"/>
      <c r="I104" s="89"/>
      <c r="J104" s="89"/>
    </row>
    <row r="105" spans="2:10" x14ac:dyDescent="0.25">
      <c r="B105" s="89"/>
      <c r="C105" s="89"/>
      <c r="D105" s="89"/>
      <c r="E105" s="89"/>
      <c r="F105" s="89"/>
      <c r="G105" s="89"/>
      <c r="H105" s="89"/>
      <c r="I105" s="89"/>
      <c r="J105" s="89"/>
    </row>
    <row r="106" spans="2:10" ht="18.75" x14ac:dyDescent="0.3">
      <c r="B106" s="110" t="str">
        <f>CONCATENATE($C$10," ",$D$10)</f>
        <v>3. Sofortmaßnahmen bei drohender Illiquidität/gegen Zahlungsunfähigkeit</v>
      </c>
      <c r="C106" s="89"/>
      <c r="D106" s="89"/>
      <c r="E106" s="89"/>
      <c r="F106" s="89"/>
      <c r="G106" s="89"/>
      <c r="H106" s="89"/>
      <c r="I106" s="89"/>
      <c r="J106" s="89"/>
    </row>
    <row r="107" spans="2:10" ht="9" customHeight="1" x14ac:dyDescent="0.25">
      <c r="B107" s="89"/>
      <c r="C107" s="89"/>
      <c r="D107" s="89"/>
      <c r="E107" s="89"/>
      <c r="F107" s="89"/>
      <c r="G107" s="89"/>
      <c r="H107" s="89"/>
      <c r="I107" s="89"/>
      <c r="J107" s="89"/>
    </row>
    <row r="108" spans="2:10" x14ac:dyDescent="0.25">
      <c r="B108" s="89"/>
      <c r="C108" s="89"/>
      <c r="D108" s="89"/>
      <c r="E108" s="89"/>
      <c r="F108" s="89"/>
      <c r="G108" s="89"/>
      <c r="H108" s="89"/>
      <c r="I108" s="89"/>
      <c r="J108" s="89"/>
    </row>
    <row r="109" spans="2:10" x14ac:dyDescent="0.25">
      <c r="B109" s="89"/>
      <c r="C109" s="89"/>
      <c r="D109" s="89"/>
      <c r="E109" s="89"/>
      <c r="F109" s="89"/>
      <c r="G109" s="89"/>
      <c r="H109" s="89"/>
      <c r="I109" s="89"/>
      <c r="J109" s="89"/>
    </row>
    <row r="110" spans="2:10" x14ac:dyDescent="0.25">
      <c r="B110" s="89"/>
      <c r="C110" s="89"/>
      <c r="D110" s="89"/>
      <c r="E110" s="89"/>
      <c r="F110" s="89"/>
      <c r="G110" s="89"/>
      <c r="H110" s="89"/>
      <c r="I110" s="89"/>
      <c r="J110" s="89"/>
    </row>
    <row r="111" spans="2:10" x14ac:dyDescent="0.25">
      <c r="B111" s="89"/>
      <c r="C111" s="89"/>
      <c r="D111" s="89"/>
      <c r="E111" s="89"/>
      <c r="F111" s="89"/>
      <c r="G111" s="89"/>
      <c r="H111" s="89"/>
      <c r="I111" s="89"/>
      <c r="J111" s="89"/>
    </row>
    <row r="112" spans="2:10" x14ac:dyDescent="0.25">
      <c r="B112" s="89"/>
      <c r="C112" s="89"/>
      <c r="D112" s="89"/>
      <c r="E112" s="89"/>
      <c r="F112" s="89"/>
      <c r="G112" s="89"/>
      <c r="H112" s="89"/>
      <c r="I112" s="89"/>
      <c r="J112" s="89"/>
    </row>
    <row r="113" spans="2:10" x14ac:dyDescent="0.25">
      <c r="B113" s="89"/>
      <c r="C113" s="89"/>
      <c r="D113" s="89"/>
      <c r="E113" s="89"/>
      <c r="F113" s="89"/>
      <c r="G113" s="89"/>
      <c r="H113" s="89"/>
      <c r="I113" s="89"/>
      <c r="J113" s="89"/>
    </row>
    <row r="114" spans="2:10" x14ac:dyDescent="0.25">
      <c r="B114" s="89"/>
      <c r="C114" s="89"/>
      <c r="D114" s="89"/>
      <c r="E114" s="89"/>
      <c r="F114" s="89"/>
      <c r="G114" s="89"/>
      <c r="H114" s="89"/>
      <c r="I114" s="89"/>
      <c r="J114" s="89"/>
    </row>
    <row r="115" spans="2:10" x14ac:dyDescent="0.25">
      <c r="B115" s="89"/>
      <c r="C115" s="89"/>
      <c r="D115" s="89"/>
      <c r="E115" s="89"/>
      <c r="F115" s="89"/>
      <c r="G115" s="89"/>
      <c r="H115" s="89"/>
      <c r="I115" s="89"/>
      <c r="J115" s="89"/>
    </row>
    <row r="116" spans="2:10" x14ac:dyDescent="0.25">
      <c r="B116" s="89"/>
      <c r="C116" s="89"/>
      <c r="D116" s="89"/>
      <c r="E116" s="89"/>
      <c r="F116" s="89"/>
      <c r="G116" s="89"/>
      <c r="H116" s="89"/>
      <c r="I116" s="89"/>
      <c r="J116" s="89"/>
    </row>
    <row r="117" spans="2:10" x14ac:dyDescent="0.25">
      <c r="B117" s="89"/>
      <c r="C117" s="89"/>
      <c r="D117" s="89"/>
      <c r="E117" s="89"/>
      <c r="F117" s="89"/>
      <c r="G117" s="89"/>
      <c r="H117" s="89"/>
      <c r="I117" s="89"/>
      <c r="J117" s="89"/>
    </row>
    <row r="118" spans="2:10" x14ac:dyDescent="0.25">
      <c r="B118" s="89"/>
      <c r="C118" s="89"/>
      <c r="D118" s="89"/>
      <c r="E118" s="89"/>
      <c r="F118" s="89"/>
      <c r="G118" s="89"/>
      <c r="H118" s="89"/>
      <c r="I118" s="89"/>
      <c r="J118" s="89"/>
    </row>
    <row r="119" spans="2:10" x14ac:dyDescent="0.25">
      <c r="B119" s="89"/>
      <c r="C119" s="89"/>
      <c r="D119" s="89"/>
      <c r="E119" s="89"/>
      <c r="F119" s="89"/>
      <c r="G119" s="89"/>
      <c r="H119" s="89"/>
      <c r="I119" s="89"/>
      <c r="J119" s="89"/>
    </row>
    <row r="120" spans="2:10" x14ac:dyDescent="0.25">
      <c r="B120" s="89"/>
      <c r="C120" s="89"/>
      <c r="D120" s="89"/>
      <c r="E120" s="89"/>
      <c r="F120" s="89"/>
      <c r="G120" s="89"/>
      <c r="H120" s="89"/>
      <c r="I120" s="89"/>
      <c r="J120" s="89"/>
    </row>
    <row r="121" spans="2:10" x14ac:dyDescent="0.25">
      <c r="B121" s="89"/>
      <c r="C121" s="89"/>
      <c r="D121" s="89"/>
      <c r="E121" s="89"/>
      <c r="F121" s="89"/>
      <c r="G121" s="89"/>
      <c r="H121" s="89"/>
      <c r="I121" s="89"/>
      <c r="J121" s="89"/>
    </row>
    <row r="122" spans="2:10" x14ac:dyDescent="0.25">
      <c r="B122" s="89"/>
      <c r="C122" s="89"/>
      <c r="D122" s="89"/>
      <c r="E122" s="89"/>
      <c r="F122" s="89"/>
      <c r="G122" s="89"/>
      <c r="H122" s="89"/>
      <c r="I122" s="89"/>
      <c r="J122" s="89"/>
    </row>
    <row r="123" spans="2:10" x14ac:dyDescent="0.25">
      <c r="B123" s="89"/>
      <c r="C123" s="89"/>
      <c r="D123" s="89"/>
      <c r="E123" s="89"/>
      <c r="F123" s="89"/>
      <c r="G123" s="89"/>
      <c r="H123" s="89"/>
      <c r="I123" s="89"/>
      <c r="J123" s="89"/>
    </row>
    <row r="124" spans="2:10" x14ac:dyDescent="0.25">
      <c r="B124" s="89"/>
      <c r="C124" s="89"/>
      <c r="D124" s="89"/>
      <c r="E124" s="89"/>
      <c r="F124" s="89"/>
      <c r="G124" s="89"/>
      <c r="H124" s="89"/>
      <c r="I124" s="89"/>
      <c r="J124" s="89"/>
    </row>
    <row r="125" spans="2:10" x14ac:dyDescent="0.25">
      <c r="B125" s="89"/>
      <c r="C125" s="89"/>
      <c r="D125" s="89"/>
      <c r="E125" s="89"/>
      <c r="F125" s="89"/>
      <c r="G125" s="89"/>
      <c r="H125" s="89"/>
      <c r="I125" s="89"/>
      <c r="J125" s="89"/>
    </row>
    <row r="126" spans="2:10" x14ac:dyDescent="0.25">
      <c r="B126" s="89"/>
      <c r="C126" s="89"/>
      <c r="D126" s="89"/>
      <c r="E126" s="89"/>
      <c r="F126" s="89"/>
      <c r="G126" s="89"/>
      <c r="H126" s="89"/>
      <c r="I126" s="89"/>
      <c r="J126" s="89"/>
    </row>
    <row r="127" spans="2:10" x14ac:dyDescent="0.25">
      <c r="B127" s="89"/>
      <c r="C127" s="89"/>
      <c r="D127" s="89"/>
      <c r="E127" s="89"/>
      <c r="F127" s="89"/>
      <c r="G127" s="89"/>
      <c r="H127" s="89"/>
      <c r="I127" s="89"/>
      <c r="J127" s="89"/>
    </row>
    <row r="128" spans="2:10" x14ac:dyDescent="0.25">
      <c r="B128" s="89"/>
      <c r="C128" s="89"/>
      <c r="D128" s="89"/>
      <c r="E128" s="89"/>
      <c r="F128" s="89"/>
      <c r="G128" s="89"/>
      <c r="H128" s="89"/>
      <c r="I128" s="89"/>
      <c r="J128" s="89"/>
    </row>
    <row r="129" spans="2:10" x14ac:dyDescent="0.25">
      <c r="B129" s="89"/>
      <c r="C129" s="89"/>
      <c r="D129" s="89"/>
      <c r="E129" s="89"/>
      <c r="F129" s="89"/>
      <c r="G129" s="89"/>
      <c r="H129" s="89"/>
      <c r="I129" s="89"/>
      <c r="J129" s="89"/>
    </row>
    <row r="130" spans="2:10" x14ac:dyDescent="0.25">
      <c r="B130" s="89"/>
      <c r="C130" s="89"/>
      <c r="D130" s="89"/>
      <c r="E130" s="89"/>
      <c r="F130" s="89"/>
      <c r="G130" s="89"/>
      <c r="H130" s="89"/>
      <c r="I130" s="89"/>
      <c r="J130" s="89"/>
    </row>
    <row r="131" spans="2:10" x14ac:dyDescent="0.25">
      <c r="B131" s="89"/>
      <c r="C131" s="89"/>
      <c r="D131" s="89"/>
      <c r="E131" s="89"/>
      <c r="F131" s="89"/>
      <c r="G131" s="89"/>
      <c r="H131" s="89"/>
      <c r="I131" s="89"/>
      <c r="J131" s="89"/>
    </row>
    <row r="132" spans="2:10" x14ac:dyDescent="0.25">
      <c r="B132" s="89"/>
      <c r="C132" s="89"/>
      <c r="D132" s="89"/>
      <c r="E132" s="89"/>
      <c r="F132" s="89"/>
      <c r="G132" s="89"/>
      <c r="H132" s="89"/>
      <c r="I132" s="89"/>
      <c r="J132" s="89"/>
    </row>
    <row r="133" spans="2:10" x14ac:dyDescent="0.25">
      <c r="B133" s="89"/>
      <c r="C133" s="89"/>
      <c r="D133" s="89"/>
      <c r="E133" s="89"/>
      <c r="F133" s="89"/>
      <c r="G133" s="89"/>
      <c r="H133" s="89"/>
      <c r="I133" s="89"/>
      <c r="J133" s="89"/>
    </row>
    <row r="134" spans="2:10" x14ac:dyDescent="0.25">
      <c r="B134" s="89"/>
      <c r="C134" s="89"/>
      <c r="D134" s="89"/>
      <c r="E134" s="89"/>
      <c r="F134" s="89"/>
      <c r="G134" s="89"/>
      <c r="H134" s="89"/>
      <c r="I134" s="89"/>
      <c r="J134" s="89"/>
    </row>
    <row r="135" spans="2:10" x14ac:dyDescent="0.25">
      <c r="B135" s="89"/>
      <c r="C135" s="89"/>
      <c r="D135" s="89"/>
      <c r="E135" s="89"/>
      <c r="F135" s="89"/>
      <c r="G135" s="89"/>
      <c r="H135" s="89"/>
      <c r="I135" s="89"/>
      <c r="J135" s="118" t="s">
        <v>89</v>
      </c>
    </row>
  </sheetData>
  <sheetProtection password="8785" sheet="1" objects="1" scenarios="1"/>
  <hyperlinks>
    <hyperlink ref="D8" location="Tipp1" display="Wie ist bei der Planung der Liquidität generell vorzugehen?"/>
    <hyperlink ref="D9" location="Tipp2" display="Tipps zur Verbesserung der Liquidität eines Unternehmens"/>
    <hyperlink ref="D10" location="Tipp3" display="Sofortmaßnahmen bei drohender Illiquidität/gegen Zahlungsunfähigkeit"/>
    <hyperlink ref="J135" location="Tipp1" display="oben "/>
  </hyperlinks>
  <pageMargins left="0.70866141732283472" right="0.70866141732283472" top="0.47" bottom="0.28999999999999998" header="0.11" footer="0.12"/>
  <pageSetup paperSize="9" scale="90" orientation="landscape" r:id="rId1"/>
  <headerFooter>
    <oddFooter>&amp;L&amp;8C by ControllerSpielwiese.de&amp;C&amp;8Seite &amp;P&amp;R&amp;8Verfasser: Joachim Becker</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Finanzplan</vt:lpstr>
      <vt:lpstr>Grafik</vt:lpstr>
      <vt:lpstr>Anwendungshilfe</vt:lpstr>
      <vt:lpstr>Tipps</vt:lpstr>
      <vt:lpstr>Anwendungshilfe!Drittens</vt:lpstr>
      <vt:lpstr>Finanzplan!Druckbereich</vt:lpstr>
      <vt:lpstr>Grafik!Druckbereich</vt:lpstr>
      <vt:lpstr>Tipps!Druckbereich</vt:lpstr>
      <vt:lpstr>Anwendungshilfe!Drucktitel</vt:lpstr>
      <vt:lpstr>Finanzplan!Drucktitel</vt:lpstr>
      <vt:lpstr>Tipps!Drucktitel</vt:lpstr>
      <vt:lpstr>Anwendungshilfe!Erstens</vt:lpstr>
      <vt:lpstr>oben</vt:lpstr>
      <vt:lpstr>obenlinks</vt:lpstr>
      <vt:lpstr>Tipp1</vt:lpstr>
      <vt:lpstr>Tipp2</vt:lpstr>
      <vt:lpstr>Tipp3</vt:lpstr>
      <vt:lpstr>Anwendungshilfe!Viertens</vt:lpstr>
      <vt:lpstr>Anwendungshilfe!Zweitens</vt:lpstr>
    </vt:vector>
  </TitlesOfParts>
  <Manager>Joachim Becker</Manager>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Finanzplanung monatlich und grafische Darstellung</dc:title>
  <dc:subject>Monatliche Finanzplanung</dc:subject>
  <dc:creator>ControllerSpielwiese.de</dc:creator>
  <cp:keywords>Finanzplanung Finanzplan monatlich grafische Darstellung</cp:keywords>
  <dc:description>Copyright by Joachim Becker WebSolutions</dc:description>
  <cp:lastModifiedBy>ControllerSpielwiese</cp:lastModifiedBy>
  <cp:lastPrinted>2025-02-09T17:23:43Z</cp:lastPrinted>
  <dcterms:created xsi:type="dcterms:W3CDTF">2014-11-17T11:49:03Z</dcterms:created>
  <dcterms:modified xsi:type="dcterms:W3CDTF">2025-02-12T20:52:27Z</dcterms:modified>
  <cp:category>Finanzplanung</cp:category>
</cp:coreProperties>
</file>